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ovacikovci\Documents\Kováčikovci\Tato\INEKO\"/>
    </mc:Choice>
  </mc:AlternateContent>
  <bookViews>
    <workbookView xWindow="0" yWindow="0" windowWidth="23040" windowHeight="9192"/>
  </bookViews>
  <sheets>
    <sheet name="Hodnotenie všetkých opatrení" sheetId="1" r:id="rId1"/>
    <sheet name=" Poradie strán" sheetId="2" r:id="rId2"/>
  </sheets>
  <definedNames>
    <definedName name="_xlnm._FilterDatabase" localSheetId="0" hidden="1">'Hodnotenie všetkých opatrení'!$A$1:$I$230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 i="2" l="1"/>
  <c r="F12" i="2"/>
  <c r="F11" i="2"/>
  <c r="F10" i="2"/>
  <c r="F9" i="2"/>
  <c r="F8" i="2"/>
  <c r="F7" i="2"/>
  <c r="F6" i="2"/>
  <c r="F5" i="2"/>
  <c r="F4" i="2"/>
  <c r="F3" i="2"/>
  <c r="F678" i="1" l="1"/>
  <c r="F677" i="1"/>
  <c r="F676" i="1"/>
  <c r="F675" i="1"/>
  <c r="F679" i="1" l="1"/>
  <c r="F523" i="1" l="1"/>
  <c r="F548" i="1" l="1"/>
  <c r="F352" i="1"/>
  <c r="F532" i="1" l="1"/>
  <c r="F161" i="1" l="1"/>
  <c r="F481" i="1" l="1"/>
  <c r="F437" i="1"/>
  <c r="F541" i="1" l="1"/>
  <c r="F542" i="1"/>
  <c r="F543" i="1"/>
  <c r="F544" i="1"/>
  <c r="F545" i="1"/>
  <c r="F546" i="1"/>
  <c r="F547"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8" i="1"/>
  <c r="F609" i="1"/>
  <c r="F610" i="1"/>
  <c r="F611"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8" i="1"/>
  <c r="F659" i="1"/>
  <c r="F660" i="1"/>
  <c r="F661" i="1"/>
  <c r="F662" i="1"/>
  <c r="F663" i="1"/>
  <c r="F664" i="1"/>
  <c r="F665" i="1"/>
  <c r="F666" i="1"/>
  <c r="F667" i="1"/>
  <c r="F668" i="1"/>
  <c r="F669" i="1"/>
  <c r="F670" i="1"/>
  <c r="F671" i="1"/>
  <c r="F672" i="1"/>
  <c r="F673" i="1"/>
  <c r="F674" i="1" l="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7" i="1"/>
  <c r="F98" i="1"/>
  <c r="F99" i="1"/>
  <c r="F100" i="1"/>
  <c r="F101" i="1"/>
  <c r="F102" i="1"/>
  <c r="F103" i="1"/>
  <c r="F104" i="1"/>
  <c r="F105" i="1"/>
  <c r="F106"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9" i="1"/>
  <c r="F190" i="1"/>
  <c r="F192" i="1"/>
  <c r="F193" i="1"/>
  <c r="F194" i="1"/>
  <c r="F195" i="1"/>
  <c r="F196" i="1"/>
  <c r="F197" i="1"/>
  <c r="F198" i="1"/>
  <c r="F199" i="1"/>
  <c r="F200" i="1"/>
  <c r="F201" i="1"/>
  <c r="F202" i="1"/>
  <c r="F203" i="1"/>
  <c r="F204" i="1"/>
  <c r="F207" i="1"/>
  <c r="F208" i="1"/>
  <c r="F209" i="1"/>
  <c r="F210" i="1"/>
  <c r="F211" i="1"/>
  <c r="F212" i="1"/>
  <c r="F214" i="1"/>
  <c r="F215" i="1"/>
  <c r="F216" i="1"/>
  <c r="F217" i="1"/>
  <c r="F218" i="1"/>
  <c r="F219" i="1"/>
  <c r="F220" i="1"/>
  <c r="F221" i="1"/>
  <c r="F222" i="1"/>
  <c r="F223" i="1"/>
  <c r="F224" i="1"/>
  <c r="F225" i="1"/>
  <c r="F226" i="1"/>
  <c r="F227" i="1"/>
  <c r="F228" i="1"/>
  <c r="F229"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9" i="1"/>
  <c r="F260" i="1"/>
  <c r="F261" i="1"/>
  <c r="F262" i="1"/>
  <c r="F263" i="1"/>
  <c r="F264" i="1"/>
  <c r="F265" i="1"/>
  <c r="F266" i="1"/>
  <c r="F267" i="1"/>
  <c r="F268" i="1"/>
  <c r="F269" i="1"/>
  <c r="F270" i="1"/>
  <c r="F271" i="1"/>
  <c r="F272"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1" i="1"/>
  <c r="F312" i="1"/>
  <c r="F313" i="1"/>
  <c r="F314" i="1"/>
  <c r="F315" i="1"/>
  <c r="F316" i="1"/>
  <c r="F317" i="1"/>
  <c r="F319" i="1"/>
  <c r="F320" i="1"/>
  <c r="F321" i="1"/>
  <c r="F322" i="1"/>
  <c r="F323" i="1"/>
  <c r="F324" i="1"/>
  <c r="F326" i="1"/>
  <c r="F328" i="1"/>
  <c r="F329" i="1"/>
  <c r="F330" i="1"/>
  <c r="F331" i="1"/>
  <c r="F332" i="1"/>
  <c r="F333" i="1"/>
  <c r="F334" i="1"/>
  <c r="F335" i="1"/>
  <c r="F336" i="1"/>
  <c r="F337" i="1"/>
  <c r="F338" i="1"/>
  <c r="F339" i="1"/>
  <c r="F340" i="1"/>
  <c r="F341" i="1"/>
  <c r="F342" i="1"/>
  <c r="F343" i="1"/>
  <c r="F344" i="1"/>
  <c r="F345" i="1"/>
  <c r="F346" i="1"/>
  <c r="F348" i="1"/>
  <c r="F349" i="1"/>
  <c r="F350" i="1"/>
  <c r="F351" i="1"/>
  <c r="F353" i="1"/>
  <c r="F354" i="1"/>
  <c r="F355" i="1"/>
  <c r="F356" i="1"/>
  <c r="F357" i="1"/>
  <c r="F358" i="1"/>
  <c r="F359" i="1"/>
  <c r="F360" i="1"/>
  <c r="F361" i="1"/>
  <c r="F363" i="1"/>
  <c r="F364" i="1"/>
  <c r="F365" i="1"/>
  <c r="F366" i="1"/>
  <c r="F367" i="1"/>
  <c r="F368" i="1"/>
  <c r="F369" i="1"/>
  <c r="F370" i="1"/>
  <c r="F371" i="1"/>
  <c r="F372" i="1"/>
  <c r="F373" i="1"/>
  <c r="F374" i="1"/>
  <c r="F375" i="1"/>
  <c r="F376" i="1"/>
  <c r="F377" i="1"/>
  <c r="F378" i="1"/>
  <c r="F379" i="1"/>
  <c r="F380"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6" i="1"/>
  <c r="F417" i="1"/>
  <c r="F418" i="1"/>
  <c r="F419" i="1"/>
  <c r="F420" i="1"/>
  <c r="F421" i="1"/>
  <c r="F422" i="1"/>
  <c r="F423" i="1"/>
  <c r="F424" i="1"/>
  <c r="F425" i="1"/>
  <c r="F426" i="1"/>
  <c r="F427" i="1"/>
  <c r="F428" i="1"/>
  <c r="F429" i="1"/>
  <c r="F430" i="1"/>
  <c r="F431" i="1"/>
  <c r="F432" i="1"/>
  <c r="F433" i="1"/>
  <c r="F438" i="1"/>
  <c r="F439" i="1"/>
  <c r="F440" i="1"/>
  <c r="F441" i="1"/>
  <c r="F442" i="1"/>
  <c r="F443" i="1"/>
  <c r="F444" i="1"/>
  <c r="F445" i="1"/>
  <c r="F446" i="1"/>
  <c r="F447" i="1"/>
  <c r="F448" i="1"/>
  <c r="F449" i="1"/>
  <c r="F450" i="1"/>
  <c r="F451" i="1"/>
  <c r="F452" i="1"/>
  <c r="F453" i="1"/>
  <c r="F454" i="1"/>
  <c r="F455" i="1"/>
  <c r="F456" i="1"/>
  <c r="F457" i="1"/>
  <c r="F458" i="1"/>
  <c r="F460" i="1"/>
  <c r="F461" i="1"/>
  <c r="F463" i="1"/>
  <c r="F464" i="1"/>
  <c r="F465" i="1"/>
  <c r="F466" i="1"/>
  <c r="F467" i="1"/>
  <c r="F468" i="1"/>
  <c r="F469" i="1"/>
  <c r="F470" i="1"/>
  <c r="F471" i="1"/>
  <c r="F473" i="1"/>
  <c r="F475" i="1"/>
  <c r="F476" i="1"/>
  <c r="F477" i="1"/>
  <c r="F478" i="1"/>
  <c r="F479" i="1"/>
  <c r="F480" i="1"/>
  <c r="F482" i="1"/>
  <c r="F483" i="1"/>
  <c r="F484" i="1"/>
  <c r="F486" i="1"/>
  <c r="F487" i="1"/>
  <c r="F488" i="1"/>
  <c r="F489" i="1"/>
  <c r="F490" i="1"/>
  <c r="F491" i="1"/>
  <c r="F492" i="1"/>
  <c r="F493" i="1"/>
  <c r="F494" i="1"/>
  <c r="F495" i="1"/>
  <c r="F496" i="1"/>
  <c r="F497" i="1"/>
  <c r="F498" i="1"/>
  <c r="F499" i="1"/>
  <c r="F500" i="1"/>
  <c r="F501" i="1"/>
  <c r="F502" i="1"/>
  <c r="F503" i="1"/>
  <c r="F504" i="1"/>
  <c r="F505" i="1"/>
  <c r="F507" i="1"/>
  <c r="F508" i="1"/>
  <c r="F509" i="1"/>
  <c r="F510" i="1"/>
  <c r="F511" i="1"/>
  <c r="F512" i="1"/>
  <c r="F513" i="1"/>
  <c r="F514" i="1"/>
  <c r="F515" i="1"/>
  <c r="F516" i="1"/>
  <c r="F517" i="1"/>
  <c r="F518" i="1"/>
  <c r="F519" i="1"/>
  <c r="F520" i="1"/>
  <c r="F521" i="1"/>
  <c r="F522" i="1"/>
  <c r="F524" i="1"/>
  <c r="F525" i="1"/>
  <c r="F526" i="1"/>
  <c r="F527" i="1"/>
  <c r="F528" i="1"/>
  <c r="F529" i="1"/>
  <c r="F530" i="1"/>
  <c r="F531" i="1"/>
  <c r="F533" i="1"/>
  <c r="F534" i="1"/>
  <c r="F535" i="1"/>
  <c r="F536" i="1"/>
  <c r="F539" i="1"/>
  <c r="F540" i="1" s="1"/>
  <c r="F230" i="1" l="1"/>
  <c r="F506" i="1"/>
  <c r="F160" i="1"/>
  <c r="F381" i="1"/>
  <c r="F310" i="1"/>
  <c r="F538" i="1"/>
  <c r="F462" i="1"/>
  <c r="F485" i="1"/>
  <c r="F472" i="1"/>
</calcChain>
</file>

<file path=xl/sharedStrings.xml><?xml version="1.0" encoding="utf-8"?>
<sst xmlns="http://schemas.openxmlformats.org/spreadsheetml/2006/main" count="1737" uniqueCount="900">
  <si>
    <t>Zdravotníctvo</t>
  </si>
  <si>
    <t>1. Rovnaký nárok pre každého pacienta (bez rozdielu v príjmoch a známostiach). Definujeme nárok poistenca, teda rozsah zdravotnej starostlivosti hradenej úplne alebo čiastočne z verejného zdravotného poistenia, ktorý:
-	bude opísaný vhodným spôsobom a zrozumiteľný aj pre občanov;
-	stanoví primeranú časovú a geografickú dostupnosť;
-	bude vďaka konkrétnym administratívnym a právnym predpisom vymáhateľný.</t>
  </si>
  <si>
    <t>2. Všeobecné princípy nároku:
-	musí ísť o zdravotnú starostlivosť (alebo vymedzený druh iných služieb podporujúcich zdravie);
-	musí byť preukázaná jej medicínska účinnosť vo všeobecnosti (medicína založená na dôkazoch);
-	táto zdravotná starostlivosť musí byť vhodná pre daného poistenca v jeho konkrétnej situácii;
-	musí ísť o zdravotnú starostlivosť, ktorá je indikovaná zo zdravotných dôvodov a pri ktorej existuje spoločenská zhoda, že má byť solidárne hradená z verejného zdravotného poistenia;
-	významným kritériom musí byť cenová efektívnosť poskytovanej zdravotnej starostlivosti;
-	z úhrady bude vylúčená starostlivosť, ktorej cena je tak nízka, že nezaťaží rozpočet priemerného jednotlivca alebo rodiny. Pri sociálne odkázaných posilníme a zadresníme sociálnu podporu, pričom nastavíme stropy maximálnych platieb pacientov v závislosti od ich príjmov;
-	z úhrady bude vylúčená starostlivosť, kde je dopredu jasné vystavenie sa vyššiemu riziku zranenia, či ochorenia (napr. úrazy pri extrémnom športe).</t>
  </si>
  <si>
    <t>3. Cesta pacienta: Každý poskytovateľ bude vedieť na čo má pacient nárok, kde a dokedy mu tento nárok bude poskytnutý a koľko bude stáť. Pacient bude v celom systéme rovnako  informovaný a usmernený podľa tejto schémy.</t>
  </si>
  <si>
    <t>4. Bezpečnejšiu zdravotnú starostlivosť pre pacienta dosiahneme určením minimálnych počtov výkonov v jednotlivých špecializovaných oddeleniach ako podmienku zazmluvnenia zdravotnými poisťovňami.</t>
  </si>
  <si>
    <t>5. Viac lôžok následnej starostlivosti (po operácii, rehabilitácie a pod.) získame reprofiláciou nevyužívaných nemocničných lôžok.</t>
  </si>
  <si>
    <t xml:space="preserve">6. Zvýšime dostupnosť urgentných príjmov. </t>
  </si>
  <si>
    <t>7. Dokončíme štandardné záväzné diagnostické a terapeutické postupy, (guidelines) pričom využijeme zahraničné a doteraz vytvorené guidelines do maximálnej možnej miery. Budú slúžiť aj pri modelovaní vývoja výdavkov v zdravotníctve. Taktiež budú verejne dostupné.</t>
  </si>
  <si>
    <t>8. Umožníme legálne doplatky aj pri výkonoch hradených z verejného poistenia. V prípade ak si pacient vyberie drahší liek alebo výkon (schválené lekárom), doplatí iba rozdiel v cene oproti štandardu hradeného z VZP. Tiež umožníme doplatiť si liečbu u vybraného poskytovateľa v zahraničí, teda nad rámec rozsahu zdravotnej starostlivosti hradenej úplne alebo čiastočne z verejného zdravotného poistenia.</t>
  </si>
  <si>
    <t xml:space="preserve">9. 10 za 10 - Zavedieme mechanizmus, ktorý bude zahŕňať desať vopred stanovených kritérií týkajúcich sa zdravého životného štýlu, prevencie a odporúčaní lekára. Za splnenie každého jedného vopred daného kritéria dostane pacient v danom roku úľavu 0,1 p.b. zo sadzby poistného. </t>
  </si>
  <si>
    <t>10. Znížime návštevnosť ambulancií aj prostredníctvom videosprievodcu zdravotnými ťažkosťami, webovej stránku, kde si bude môcť pacient zistiť relevantné informácie čo robiť so svojím problémom predtým, ako navštívi ambulanciu.</t>
  </si>
  <si>
    <t>11. Pomôžeme pacientom, ktorým sa vážne a trvalo zhorší zdravotný stav po očkovaní. V spolupráci s výrobcami vakcín vytvoríme špeciálny fond, ktorý bude slúžiť na odškodnenie týchto pacientov a do ktorého budú prispievať výrobcovia vakcín.</t>
  </si>
  <si>
    <t>12. Zavedieme zákonnú možnosť (nie povinnosť) pre občanov prejaviť svoju vôľu nepodstupovať distanáziu (t.j. predlžovanie utrpenia), čo je stav, v ktorom lekár udržuje nevyliečiteľného pacienta nažive pomocou neobyčajných, často náročných liečebných prostriedkov a postupov. Lekár využívajúci takéto prostriedky nemôže pacienta vyliečiť, ale môže v ňom uchovať̌ životné funkcie.</t>
  </si>
  <si>
    <t>13. Garantujeme jasnú a pre pacienta včas dostupnú minimálnu sieť nemocníc a ambulancií, ktorú vytvoríme na základe počtu obyvateľov, údajov o chorobnosti, úmrtnosti, profesijnej migrácii i požiadaviek bezpečnosti štátu, so zohľadnením reálneho počtu obyvateľov  (podľa informácií od mobilných operátorov) a geografických podmienok.</t>
  </si>
  <si>
    <t>14. Po prekročení čakacej doby uvedenej v nároku bude poisťovňa povinná uhradiť plnú cenu liečby kdekoľvek v EÚ. V prípade ak bude pacient požadovať konkrétneho PZS, čakacia lehota nebude musieť byť dodržaná.</t>
  </si>
  <si>
    <t>15. V prípade zamietnutia liečby poistencovi zdravotnou poisťovňou, táto svoje rozhodnutie písomne zdôvodní a povinne informuje poistenca o všetkých možnostiach ďalších krokov.</t>
  </si>
  <si>
    <t>16. Novelizáciou článku 88 Zákona č. 363/2011 Z.z. o rozsahu a podmienkach úhrady liekov, zdravotníckych pomôcok a dietetických potravín na základe verejného zdravotného poistenia, skrátime lehoty na vyjadrenia k žiadosti o preplatenie liečby na výnimku (nekategorizované lieky) aj na vyjadrenie k prípadnému odvolaniu.</t>
  </si>
  <si>
    <t>17. Poistencom, ktorým poisťovňa z objektívnych dôvodov zamietne liečbu, môže sprostredkovať predaj alebo priamo predať liek za cenu, za ktorú ho nakupuje samotná poisťovňa. Táto cena býva výrazne nižšia ako oficiálna.</t>
  </si>
  <si>
    <t>18. Pacient dostane možnosť za skoršiu plánovanú liečbu zaplatiť s tým, že peniaze mu budú neskôr poisťovňou vrátené. V prípade nedostatku zdrojov v poisťovni na plánovanú starostlivosť si bude môcť pacient uhradiť výkon sám alebo prostredníctvom pripoistenia, a keď naňho príde rad, táto úhrada bude preplatená poisťovňou tomu, kto výkon uhradil.</t>
  </si>
  <si>
    <t>19. Zvýšime úroveň ochrany pacientských údajov v systéme e-health (napr. prostrednictvom technológie blockchain), aby sme vylúčili možnosť zmocnenia sa týchto údajov nepovolanými osobami. Úroveň ochrany údajov budeme pravidelne testovať a zdokonaľovať v súlade s technologickým pokrokom v tejto oblasti.</t>
  </si>
  <si>
    <t>20. Sťažovatelia (pacienti, resp. ich pozostalí) sa stanú riadnymi účastníkmi konania na ÚDZS s možnosťou nahliadať do spisu, dopĺňať dôkazový materiál, oboznámiť sa so záverom, odvolať sa.</t>
  </si>
  <si>
    <t>21. Odpoveď ÚDZS sťažovateľovi bude povinná a bude musieť obsahovať odôvodnenie a možnosti ďalšieho postupu.</t>
  </si>
  <si>
    <t>22. Sťažovateľ bude oslobodený od súdnych poplatkov v prípade, ak ÚDZS uzná pochybenie PZS.</t>
  </si>
  <si>
    <t>23. Skrátime, prípadne stanovíme lehoty na vybavenie sťažností a podnetov. Určíme časové lehoty na vybavenie prípadných sťažností klienta a zodpovednosť inštitúcií.</t>
  </si>
  <si>
    <t>24. Zmeníme zákon o sťažnostiach tak, aby pacient mohol podať sťažnosť aj elektronicky (dnes len osobne).</t>
  </si>
  <si>
    <t>25. Spravíme inventúru typov poplatkov v zdravotníctve v spolupráci s VÚC za účelom zvýšenia informovanosti pacientov.</t>
  </si>
  <si>
    <t>26. Očkovacia schéma zostane naďalej povinná, avšak ju zaktualizujeme, prehodnotíme a zverejníme opodstatnenosť jednotlivých očkovaní.</t>
  </si>
  <si>
    <t>27. Umožníme, aby sa umelé prerušenie tehotenstva mohlo uskutočňovať aj prostredníctvom tabletky. Tento spôsob je už bežný v okolitých štátoch.</t>
  </si>
  <si>
    <t>28. Sfunkčníme Kategorizačnú komisiu pre choroby, ako poradný orgán Ministerstva zdravotníctva a prehodnotíme jej zloženie. Táto komisia bude poradným orgánom pri stanovení nároku.</t>
  </si>
  <si>
    <t>29. MZ stanoví maximálne čakacie lehoty ako súčasť nároku pacienta. Zdravotná poisťovňa bude povinná zabezpečiť dostatok PZS tak, aby bola dodržaná čakacia lehota stanovená v nároku.</t>
  </si>
  <si>
    <t>30. Zabezpečíme funkčnosť jednotného objednávkového modulu eZdravia tak, aby zdravotné poisťovne a poskytovatelia vedeli viesť verejne dostupné čakacie listiny na všetky výkony, na ktoré sa čaká.</t>
  </si>
  <si>
    <t>31. Pacienti sa budú môcť aj sami objednávať na určitý termín cez internet prostredníctvom objednávkového modulu eZdravia.</t>
  </si>
  <si>
    <t>32. Zrušíme umelé administratívne bariéry pri preplácaní liečebných a diagnostických nákladov v EÚ do výšky nákladov na liečbu obvyklých na Slovensku, tiež ako súčasť tlaku na zvyšovanie kvality poskytovanej ZS na Slovensku.</t>
  </si>
  <si>
    <t>33. Lepšiu starostlivosť o pacientov v domácom prostredí zabezpečíme finančnou podporou telemedicíny (sledovanie pacienta na diaľku) a podporou ADOS.</t>
  </si>
  <si>
    <t>34. Definujeme, a tým zlepšíme kvalitu služieb spojených s poskytovaním zdravotnej starostlivosti v štátnych nemocniciach (ako je ubytovanie, stravovanie, doprava).</t>
  </si>
  <si>
    <t>35. Zriadime linku pomoci na ministerstve zdravotníctva, ktorá bude mať za úlohu riešiť všetky otázky a nejasnosti občanov ohľadom poskytovania zdravotnej starostlivosti v rámci nároku. Bude na ňu možné anonymne nahlásiť nedodržiavanie minimálnych personálnych požiadaviek na zdravotníckych pracoviskách.</t>
  </si>
  <si>
    <t>36. Vytvoríme zdravotnícke plénum: Všetky zásadne legislatívne zmeny prerokujeme so všetkými zainteresovanými skupinami ako sú napr. pacientske organizácie, predstavitelia zdravotníckych profesií, PZS, ZP a dodávateľov liekov, a pod.</t>
  </si>
  <si>
    <t>37. Zabezpečíme centralizáciu dát a ich komplexné vyhodnotenie za účelom zostavenia rebríčkov kvality PZS, ktoré zverejníme.</t>
  </si>
  <si>
    <t>38. Prostredníctvom VšZP iniciujeme vydávania elektronického časopisu pre rôzne skupiny pacientov s informáciami o zdravotných otázkach a odporúčaniach týkajúcich sa tejto skupiny.</t>
  </si>
  <si>
    <t>39. Podporíme výstavbu novej Národnej nemocnice, v ktorej bude sústredená špičková medicína, veda a výskum.</t>
  </si>
  <si>
    <t>40. Zriadime inštitút nezávislého pacientskeho ombudsmana ako súčasť Úradu verejného ochrancu práv.</t>
  </si>
  <si>
    <t>41. Budeme vyhodnocovať všetky sťažnosti podané na ÚDZS a pacientskemu ombudsmanovi a zverejňovať ich anonymizované výsledky. Cieľom je vyvinúť tlak na zdravotné poisťovne, aby zazmluvňovali kvalitnejších poskytovateľov.</t>
  </si>
  <si>
    <t>42. Pri každej návšteve zdravotníckeho zariadenia, bude PZS povinný predložiť pacientovi prehľad účtovaných výkonov. Tá bude súčasťou správy, kde pacient podpisuje svoj informovaný súhlas a kópia mu ostáva.</t>
  </si>
  <si>
    <t>43. Zvýšime odmeny pre šikovných lekárov tak, že platový autormat lekárov – garanciu minimálnej mzdy lekára, nahradíme zásluhovým systémom. Celková suma určená na platy tak bude rásť podľa rovnakých pravidiel ako dnes, ale bude na zamestnávateľoch koľko dostane pridané daný lekár na základe jeho výsledkov. To spôsobí, že šikovný lekár s dobrými výsledkami a spokojnými pacientami bude mať násobné navýšenie mzdy, kým jeho menej snaživý kolega navýšenie nedostane. V štátnych nemocniciach navyše zavedieme motivačný zásluhový mzdový systém na základe jasne merateľných ukazovateľov množstva a kvality vykonanej práce. Platový automat tak síce zostane, ale bude reálnym prínosom len pre tých, ktorí si to zaslúžia. Samozrejme, najviac proti tomuto opatreniu budú bojovať tí, ktorí sú dnes odmeňovaním, nehľadiacim na kvalitu práce, zvýhodňovaní.</t>
  </si>
  <si>
    <t>44. Rozšírime kompetencie sestier a upravíme ich podľa úrovne vzdelania tak, aby mohli prebrať viaceré výkony, ktoré v súčasnosti vykonávajú lekári. Tým sledujeme nielen zlepšenie spoločenského postavenia sestier, ale aj zníženie nárokov na čas lekára, čím sa zlepší sa prístup pacientov k starostlivosti.</t>
  </si>
  <si>
    <t>45. Výrazne zjednodušíme a sprehľadníme vedenie ošetrovateľskej dokumentácie sestrám a pôrodným asistentkám zavedením elektronickej podoby ICND a ICNP.</t>
  </si>
  <si>
    <t>46. Zmapujeme a zverejníme pracovné úväzky lekárov v štátom vlastnených nemocniciach ako nástroj zvyšujúci transparentnosť a zabraňujúci zneužívaniu zdrojov štátnych nemocníc v súkromných ambulanciách.</t>
  </si>
  <si>
    <t>47. Školy vzdelávajúce zdravotníckych pracovníkov budú môcť nakupovať praktickú výučbu od všetkých nemocníc, ktoré spĺňajú kvalitatívne personálne a technické ukazovatele, bez ohľadu na ich názov a prevádzkovateľa.</t>
  </si>
  <si>
    <t>48. Každý zdravotnícky pracovník bude môcť (nie musieť) každých päť rokov preukázať odborné vedomosti v rámci celoživotného vzdelávania. Priebežné vzdelávanie zdravotníkov sa bude zverejňovať v rebríčkoch NCZI s cieľom zvýšenia atraktivity tých najsnaživejších.</t>
  </si>
  <si>
    <t>49. Preskúšavanie zdravotníckych pracovníkov budú vykonávať subjekty, ktorým Ministerstvo zdravotníctva udelí na túto činnosť licenciu. Táto licencia bude v prípade splnenia jasne definovaných požiadaviek nárokovateľná.</t>
  </si>
  <si>
    <t>50. V eZdraví predĺžime dobu fungovania horúcej linky pre PZS a budeme priebežne aktualizovať webovú podstránku s často kladenými otázkami a odpoveďami na ne. Tak zlepšíme komunikáciu medzi NCZI a zdravotníkmi, ako aj medzi NCZI a dodávateľmi ambulantných softvérov.</t>
  </si>
  <si>
    <t>51. V rámci projektu eZdravie vyčleníme prostriedky na zaplatenie tých jednorazových aktivít, ktoré sú mimo rámca bežných povinností zdravotníkov (napr. vkladanie údajov do zdravotných kariet pacientov).</t>
  </si>
  <si>
    <t>52. Menej byrokracie: dokončíme inventúru všetkých dát požadovaných od lekárov verejnými organizáciami alebo poisťovňami. Vystopujeme cestu každej informácie od lekára až po jej konečného užívateľa a zbytočné hlásenia vyhodíme. V spolupráci s poisťovňami vylúčime duplicitné vykazovanie (štatistické hlásenia) v zdravotníctve.</t>
  </si>
  <si>
    <t>53. Zabezpečíme predškolskú starostlivosť pre deti zamestnancov vytvorením detských skupín v štátom vlastnených nemocniciach.</t>
  </si>
  <si>
    <t>54. Budeme merať úspešnosť absolventov ošetrovateľstva a medicíny na pracovnom trhu a zverejníme rebríček kvality škôl a fakúlt.</t>
  </si>
  <si>
    <t>55. Absolventom lekárskeho štúdia zjednodušíme a zatraktívnime prístup do špecializačného štúdia a do rezidentského štúdia (prihlášky si bude môcť dať samotný absolvent, po troch absolvovaných rokoch, bude môcť robiť určené výkony pod dohľadom atestovaného lekára, rozšírime skrátené lehoty na druhé špecializačné štúdium, zredukujeme administratívnu záťaž na minimum a pod.).</t>
  </si>
  <si>
    <t>56. Vrátime do života, rozšírime a uľahčíme pravidlá rezidentského štúdia pre všeoebecných lekárov. V spolupráci s VÚC vytvoríme podmienky na otvorenie ambulancii pre absolventov rezidentského programu vrátane pôžičkového programu.</t>
  </si>
  <si>
    <t>57. O spôsobe preukázania celoživotného vzdelávania rozhodne MZ SR pomocou medzinárodne uznávaných metód.</t>
  </si>
  <si>
    <t>58. Prehodnotíme Výnos o minimálnych požiadavkách na personálne zabezpečenie a materiálno–technické vybavenie jednotlivých druhov zdravotníckych zariadení a budeme striktne vyžadovať  jeho dodržiavanie. Zvýšime kontroly ich dodržiavania.</t>
  </si>
  <si>
    <t>59. Zjednodušíme podmienky pre vstup zahraničných zdravotníckych pracovníkov (mimo EÚ), s dôrazom na zachovanie kvality poskytovanej ZS.</t>
  </si>
  <si>
    <t>60. Podporíme riadenú optimalizáciu siete (stratifikáciu) nemocníc vrátane vzniku centier excelentnosti predovšetkým prostredníctvom zdravotných poisťovní.</t>
  </si>
  <si>
    <t>61. Rozšírime kompetencie a motivujeme všeobecných lekárov k starostlivosti o niektorých chronicky chorých, ktorí sú v súčasnosti v starostlivosti špecialistov.</t>
  </si>
  <si>
    <t xml:space="preserve">62. Zreálnime parametre modelovania vývoja výdavkov a potreby zdrojov v rezorte zdravotníctva pričom zohľadníme aj parametre ako nárast personálu, starnutie populácie a najmä investičný dlh PZS. </t>
  </si>
  <si>
    <t>63. Zabezpečíme, aby Protimonopolný úrad SR dôsledne preveroval dominantné postavenie PZS, skúmal konflikt záujmov v zdravotníctve so zreteľom na krížové vlastníctvo a nariadil primerané opatrenia vyplývajúce zo zákona.</t>
  </si>
  <si>
    <t>64. Vytvoríme podmienky na to, aby zmluvy medzi ZP a PZS o nákupe ZS mohli obsahovať rozhodcovskú doložku, a súčasne, aby súdy mohli v sporoch medzi PZS a ZP vydávať predbežné opatrenia štandardným spôsobom.</t>
  </si>
  <si>
    <t>65. Štátne nemocnice zapojíme v plnom rozsahu do eZdravia a aktívne tak prispejeme k jeho rozvoju.</t>
  </si>
  <si>
    <t>66. DLHOVÁ BRZDA NEMOCNÍC: Zavedieme mechanizmus, ktorý upozorní verejnosť na zadlžovanie a uplatní sankcie v jednotlivých pásmach.</t>
  </si>
  <si>
    <t>67. Zjednotíme výkazníctvo a prezentáciu výsledkov štátnych nemocníc, výsledky budeme pravidelne zverejňovať, ako aj jednotné ukazovatele ich hospodárnosti a kvality. Na základe nich bude možné jednoducho posudzovať skutočnú výkonnosť jednotlivých nemocníc.</t>
  </si>
  <si>
    <t>68. Prípadné ozdravné plány štátnych nemocníc budú verejne dostupné, ako aj hodnotenia ich plnenia.</t>
  </si>
  <si>
    <t>69. Vytvoríme podmienky na dokončenie a úplne sfunkčnenie systému DRG, vrátane odstránenia všetkých deformácií. Kľúčové je správne rozúčtovanie nákladov za jednotlivé výkony.</t>
  </si>
  <si>
    <t>70. Stanovíme jasné pravidlá súťaže na vydávanie povolení pre RLP/RZP s ohľadom na referencie a skúsenosti poskytovateľov, bez ohľadu na vlastníka.</t>
  </si>
  <si>
    <t>71. Zavedieme tzv. ,,rendez-vouz“ systém v mestách s vysokou hustotou obyvateľov.</t>
  </si>
  <si>
    <t>72. Upravíme legislatívne normy týkajúce sa predpisovania a vydávania liekov tak, aby odrážali zmeny v procesoch lekárenstva, ktoré prinieslo zavedenie e-receptov a aby sa zvýšila  právna istota všetkých dotknutých skupín.</t>
  </si>
  <si>
    <t>73. Upravíme rozsah lekárenskej pohotovostnej služby tak, aby zodpovedal reálnym potrebám občanov v jednotlivých regiónoch a dôslednou koordináciou všetkých zložiek pohotovostnej služby (ambulantná, urgenty a lekárenská) dosiahneme lepšiu zdravotnú starostlivosť o náhle prípady mimo pracovnej doby.</t>
  </si>
  <si>
    <t>74. Budeme trvať na tom aby v každej lekárni v čase výdaja liekov na recept bol prítomný farmaceut. V takomto prípade považujeme pravidlo „jedna lekáreň = jedna právnická osoba“ za bezpredmetné.</t>
  </si>
  <si>
    <t>75. Do vedenia štátnych nemocníc dosadíme ľudí, ktorí preberú plnú zodpovednosť za výsledky. Riaditeľ nemocnice bude mať za sebou preukázateľné manažérske skúsenosti a úspešný profesionálny príbeh.</t>
  </si>
  <si>
    <t>76. Štátne nemocnice budú rokovať so ZP ako holding.</t>
  </si>
  <si>
    <t>77. Budeme pokračovať v centralizácii nákupov v štátnych nemocniciach. Tým ušetríme viac peňazí a zabránime potencionálnej korupcii.</t>
  </si>
  <si>
    <t>78. Budeme riadiť štátne nemocnice ako sieť kooperujúcich nemocníc s centrálnym manažmentom a back officom na zabezpečenie podporných činností.</t>
  </si>
  <si>
    <t>79. Zavedením plávajúcich lôžok zvýšime ich obložnosť. Nemocnice budú rozdelené na nemocničnú a hotelovú časť.</t>
  </si>
  <si>
    <t>80. Presadíme, aby poisťovne financovali nemocničné urgenty aj na základe definovaných indikátorov kvality.</t>
  </si>
  <si>
    <t>81. Oddĺženie štátom vlastnenej nemocnice bude možné len za výsledky, čiže keď dokáže hospodáriť bez rastu záväzkov po lehote splatnosti.</t>
  </si>
  <si>
    <t>82. Investície u štátnych  PZS budeme riešiť najmä projektovým financovaním a následným splácaním investície z platieb zo zisku.</t>
  </si>
  <si>
    <t>83. Navrhneme pôžičkový program pre lekárov, ktorí si chcú zriadiť vlastnú ambulanciu.</t>
  </si>
  <si>
    <t>84. Prostredníctvom VšZP budeme pravidelne prehodnocovať (znižovať) jednotkové ceny všetkých vyšetrení SvaLZ, pričom zavedenie modulu eLab bude kľúčovým nástrojom.</t>
  </si>
  <si>
    <t>85. Prostredníctvom revíznej činnosti VšZP budeme tlačiť na využívanie cenovo najefektívnejších metód a brániť častému opakovaniu vyšetrení i nadbytočným vyšetreniam.</t>
  </si>
  <si>
    <t>86. Znížime plytvanie drahými laboratórnymi výkonmi (SVaLZ) tak, že budú platené tými PZS ktorí si ich objednajú. PZS si vyúčtujú od poisťovní výkony, ktoré obsahujú aj subdodávky SVaLZ. Tento platobný mechanizmus je súčasťou prechodu na DRG.</t>
  </si>
  <si>
    <t>87. Prevádzkovatelia pevných bodov záchrannej zdravotnej služby pri dodržaní stanovenej kvality budú o jednotlivé body súťažiť cenou, čiže tá nebude pevne stanovená.</t>
  </si>
  <si>
    <t>88. Zrušíme nočný „stand-by“ režim v tých bodoch leteckej záchrannej služby, ktoré nespĺňajú podmienky pre nočné lety.</t>
  </si>
  <si>
    <t>89. Po splnení štandardných požiadaviek na registráciu liečiv podporíme zaradenie prípravkov s obsahom tetrahydrokanabinolu a kanabidiolu do terapie.</t>
  </si>
  <si>
    <t>90. Nákladovosť nových liekov a medicínskych postupov sa bude posudzovať pomocou nákladov na získanie roku kvalitného života (QALY), najčastejšie referencovaním nových diagnostických a liečebných metód metodikou Health Technology Assessment.</t>
  </si>
  <si>
    <t>91. HTA Agentúra bude tiež pripravovať projekcie vstupu nových liekov na slovenský trh v horizonte 3-5 rokov.</t>
  </si>
  <si>
    <t>92. Hodnoty QALY bude určovať vyhláška MZ SR.</t>
  </si>
  <si>
    <t>93. Podporíme rozvoj medzištátnej výmeny informácii, budeme iniciovať zapájanie sa našich akademických a odborných inštitúcii, predovšetkým HTA agentúry, do medzinárodnej výmeny podkladov pre hodnotenie účinnosti a finančnej efektivity farmakoterapeutických postupov na pôde EMA (krajiny EU) a aj FDA (USA).</t>
  </si>
  <si>
    <t>94. Navrhneme, aby päť členov kategorizačnej komisie menovali súkromné zdravotné poisťovne, ďalších dvoch členov menovala VšZP, dvoch až troch odborné spoločnosti a predsedu komisie menoval minister. Každý člen komisie má jeden hlas, s výnimkou predsedu, ktorý má dva hlasy v prípade, ak je počet hlasov rovnaký. Členovia kategorizačných komisií budú túto činnosť vykonávať na plný úväzok.</t>
  </si>
  <si>
    <t>95. Zmeníme spôsob stanovovania pokút za neskoré alebo nesprávne podklady výrobcov pre kategorizáciu tak, aby tvorili dvojnásobok  neoprávnených ziskov.</t>
  </si>
  <si>
    <t>96. Vytvoríme podmienky pre samostatné dohody zdravotných poisťovní s farmaceutickými spoločnosťami o manažovanom vstupe inovatívnych liekov, ktoré uľahčia vstup inovatívnych liekov na slovenský trh.</t>
  </si>
  <si>
    <t>97. Navrhneme zmeny pravidiel tak, aby sa odstránili súčasné bariéry pre vstup generických a biosimilárnych liekov do kategorizácie. Cieľom je, aby generická preskripcia bola pre pacienta cenovo najvýhodnejšia.</t>
  </si>
  <si>
    <t>98. Lieky nezaradené do kategorizácie (dnes lieky na výnimky), budú po zavedení individuálneho zdravotného pripoistenia postupne zaradené do systému viaczdrojového financovania.</t>
  </si>
  <si>
    <t>99. HTA agentúra bude súčasťou ŠÚKL. Tá bude predkladať svoje posudky kategorizačným komisiám a radám. Posudky budú verejne dostupné.</t>
  </si>
  <si>
    <t>100. Oddelíme prvý a druhý stupeň rozhodovania o kategorizácii liekov, pomôcok, materiálu a dietetických potravín takým spôsobom, aby ten, kto rozhoduje na prvom stupni nemohol ovplyvňovať rozhodovanie na druhom stupni.</t>
  </si>
  <si>
    <t>101. Kategorizačné komisie a rady budú viac transparentné, pretože presadíme:
-	Verejnú formu zasadania komisií, rád a subkomisií, s prihliadnutím na dodržiavanie pravidiel obchodného tajomstva. 
-	Zverejňovanie zápisníc zo zasadaní kategorizačných komisií a rád, na webovej stránke, a to v čitateľnej a prehľadávateľnej podobe.
-	Hodnotenie aj hlasovanie jednotlivých členov kategorizačnej komisie ako aj členov jej poradných orgánov, bude vždy verejné.</t>
  </si>
  <si>
    <t>102. Kategorizačným komisiám a radám opätovne zavedieme povinnosť vypracúvať a zverejňovať výročné správy.</t>
  </si>
  <si>
    <t>103. Predmetom cenovej  súťaže budú aj:
-	lieky expedované na žiadanky nemocníc a špecializovaných ambulancií (A - skupina),
-	typy zdravotných pomôcok (nie konkrétne výrobky) vydaných na zdravotné pouka-zy, ako napr. barle, obväzy, domáce kyslíkové prístroje,
-	špeciálny zdravotný materiál ako sú napr. kĺbové náhrady, stenty, šitie.</t>
  </si>
  <si>
    <t xml:space="preserve">104. Pre transparentné konanie o cenách liekov a materiálu bude kategorizačná komisia využívať kombináciu dnes už definovaných, ale aj nových postupov:
-	porovnávanie cien v rámci referenčnej skupiny (s vyššou ako doterajšou citlivosťou u nových liekov a liekov často spadajúcich do emergentného systému objednávania),
-	informačné a dátové podklady z NCZI a ZP, ako je incidencia ochorení, spotreba a náklady,
-	podklady z minulých verejných súťaží jednotlivých ZP a poskytovateľov,
-	výmenu dát v rámci kategorizačných autorít krajín EÚ, OECD a spoluprácu v EMA,
-	pravidlá pre posudzovanie nákladovej efektivity vo vzťahu k ekonomickým možnostiam solidárneho zdravotného systému vyjadrenou hraničnou cenou za QALY a s dôrazom na pravidlo “medicína založená na dôkazoch”,
-	pravidlá pre definovanie spoluúčasti solidárneho zdravotného systému na financovaní farmakoterapie súvisiacej s experimentálnou liečbou,
-	pravidelné prehodnocovanie liekov (revízia úhrad) s ohľadom na zmeny v najnovších poznatkoch tak, aby bolo dodržané pravidlo “medicína založená na dôkazoch”. </t>
  </si>
  <si>
    <t>105. U ŠZM špecificky používaného v jednej nemocnici (napríklad národné ústavy,  centrá excelentnosti a podobne) nastavíme proces kategorizácie formou spolupráce s týmito zdravotníckymi zariadeniami.</t>
  </si>
  <si>
    <t>106. Kompetencie ŠÚKL rozšírime o právo doplniť, upraviť alebo rozšíriť registračnú dokumentáciu predkladanú výrobcom. Tieto zásahy musia byť podložené výlučne v súlade s pravidlami „medicíny založenej na dôkazoch“.</t>
  </si>
  <si>
    <t>107. Vytvorením nároku pacienta umožníme vznik zdravotného pripoistenia a legálnych (kontrolovaných) priamych platieb za zdravotnú starostlivosť i služby spojené s poskytovaním ZS nad rámec nároku (nadštandard), čím nahradíme dnešný systém nelegálnych poplatkov.</t>
  </si>
  <si>
    <t>108. Znížime bariéry pre vstup ďalších poisťovní na trh:
-	Minimálnu kapitálovú požiadavku, dnes 16,6 mil. eur, navrhneme stanoviť na 1 mil. eur, pričom táto kapitálová požiadavka sa bude zvyšovať postupne s rastom počtu poistencov danej poisťovne. Zároveň bude mať poisťovňa povinnosť mať všetky svoje zdroje v Štátnej pokladnici.
-	Zrušíme tiež požiadavku na minimálny počet poistencov a povinnosť zdravotnej poisťovne uzavrieť zmluvy so všetkými PZS tvoriacimi minimálnu sieť na území Slovenskej republiky. Zdravotné poisťovne budú mať ale povinnosť zabezpečiť pre svojich poistencov časovú a priestorovú dostupnosť zdravotnej starostlivosti.</t>
  </si>
  <si>
    <t>109. Výber zisku zdravotných poisťovní bude podmienený splnením základného nároku pacienta a konkrétnych vopred jasne definovaných požiadaviek. Navrhneme presné pravidlá tvorby zisku pre verejné zdravotné poistenie, kde budú kľúčové tieto kritéria likvidity a solventnosti:
-	všetky záväzky voči poskytovateľom ZS sú uhradené v lehote splatnosti,
-	na spracovávané výkony sú vytvorené dostatočné technické rezervy,
-	všetky čakacie listiny sú len z dôvodu chýbajúcich kapacít poskytovateľov ZS alebo čakania na vhodného darcu pri transplantáciách a sú tiež plne pokryté technickými rezervami,
-	poisťovňa bude musieť preukázať neustále plnenie kritérií likvidity a solventnosti.
-	Poisťovňa bude mať funkčný objednávkový systém (napojený na objednávkový modul eZdravia), prostredníctvom ktorého zaistí bezplatné objednávanie na ambulantné vyšetrenia na stanovený čas pre každého svojho poistenca, ktorý a takúto službu prejaví záujem.
-	ÚDZS bude dohliadať na plnenie podmienok výberu zisku ZP.</t>
  </si>
  <si>
    <t>110. Zisk ZP vrátane nákladov na ich správu obmedzíme pevným percentom, napríklad 5 percent z vybratého poistenia pred prerozdelením.</t>
  </si>
  <si>
    <t>111. Novelizujeme Zákon č. 581/2004 Z.z. o zdravotných poisťovniach tak, aby všetky výdavky, ktoré nie sú určené na zdravotnú starostlivosť (vrátane zisku) boli pevne ohraničené.</t>
  </si>
  <si>
    <t>112. V Zákone č. 581/2004 Z.z. definujeme parametre efektívnosti pre zdravotné poisťovne a spôsob, ako sa majú merať a vyhodnocovať. Parametre budú jednak ekonomické, no pre občanov budú oveľa dôležité medicínske, ktoré povedia ako sa daná poisťovňa stará o svojich poistencov.</t>
  </si>
  <si>
    <t>113. Zavedieme náhodný výber externého audítora losovaním. Tento  výber zabezpečí ÚDZS spomedzi všetkých audítorov, ktorí spĺňajú kritériá.</t>
  </si>
  <si>
    <t>114. Poisťovne môžu obstarávať lieky a ŠZM svojpomocne. V tomto prípade PZS sú ich buď povinní použiť alebo ak odmietnu, musia akceptovať poisťovňou vyjednanú cenu, aj pod kategorizačnú cenu.</t>
  </si>
  <si>
    <t>115. Náklady zdravotných poisťovní na manažment pacientov vrátane mobilných aplikácií (ako napr. Symptom Checker) a telemedicínu sa stanú súčasťou nákladov na zdravotnú starostlivosť.</t>
  </si>
  <si>
    <t>116. Registrácia zdravotníckeho pracovníka v NCZI bude súčasne nahrádzať licenciu, ktorú vydávajú dnes profesionálne komory.</t>
  </si>
  <si>
    <t>117. V spolupráci s poisťovňami, samosprávnymi krajmi a hlavnými odborníkmi vytvoríme a zverejníme monitorovaciu mapu dostupnosti zdravotníckych pracovníkov podľa špecializácií.</t>
  </si>
  <si>
    <t>118. Všetky registre zdravotníckych pracovníkov vedené stavovskými organizáciami sa zjednotia do jediného Národného registra zdravotníckych pracovníkov, ktorý vedie NCZI.</t>
  </si>
  <si>
    <t>119. NCZI a iné inštitúcie v zdravotníctve sprístupnia svoje (anonymizované) databázy strojovo spracovateľným spôsobom.</t>
  </si>
  <si>
    <t>120. Zapojíme NCZI a iné inštitúcie do celoeurópskych projektov ako napríklad cezhraničný prístup k pacientskej dokumentácie a cezhraničný prístup k eReceptom.</t>
  </si>
  <si>
    <t>121. Funkčný katalóg zdravotných výkonov budeme pravidelne aktualizovať a prehodnocovať v súlade s vývojom diagnostických, terapeutických a preventívnych postupov.</t>
  </si>
  <si>
    <t>122. Zabezpečíme pravidelnú náhodnú kontrolu zverejňovania zmlúv v rezorte zdravotníctva.</t>
  </si>
  <si>
    <t>123. Zavedieme povinnosť zverejňovať aj darovacie zmluvy.</t>
  </si>
  <si>
    <t>124. Zdravotnú dokumentáciu poistencov, ktorých všeobecný lekár ukončil činnosť, bude môcť VÚC prideľovať ďalším lekárom. Poistenec sa sám rozhodne, či podpíše zmluvu s týmto lekárom alebo s iným lekárom podľa vlastného výberu.</t>
  </si>
  <si>
    <t>125. Voľba nezávislého predsedu ÚDZS prebehne nasledovným spôsobom:
-	ustanoví sa okruh voliteľov (rôzne inštitúcie navrhnú po jednom kandidátovi), 
-	volitelia vyhlásia výberové konanie, uskutočnia sa verejné vypočutia,
-	kandidáti musia spĺňať odborné predpoklady,
-	volitelia zostavia poradie kandidátov podľa vhodnosti,
-	NR SR zvolí jedného z prvých dvoch (troch) najlepších kandidátov verejným hlasovaním,
-	zvoleného kandidáta vymenuje prezident SR za predsedu ÚDZS,
-	funkčné obdobie bude 7 rokov,
-	ustanovený predseda bude môcť byť odvolaný z funkcie prezidentom SR na základe návrhu NR SR, ktorá jasne uvedie dôvody na jeho odvolanie.</t>
  </si>
  <si>
    <t>126. Sprísnime požiadavky na úplnú funkčnosť a všeobecnú dostupnosť všetkých dátových služieb, ktoré poskytuje NCZI odbornej verejnosti, laickej verejnosti a štátnym inštitúciám.</t>
  </si>
  <si>
    <t>127. Legislatívu budeme nastavovať so spoločnou účinnosťou od 1. januára (až na nevyhnutné prípady).</t>
  </si>
  <si>
    <t>Dlhodobá starostlivosť</t>
  </si>
  <si>
    <t>1. Systém posudzovania zdravotnej a sociálnej odkázanosti sa zmení tak, že občan bude posudzovaný len na jednom mieste (úrade) s tým, že tento posudok bude platiť na všetky účely.</t>
  </si>
  <si>
    <t>2. Stanoví sa jedna pravidelná (prípadne jednorazová) sociálno-zdravotná podpora z verejných zdrojov pre daného občana a termín, kedy sa jej poberanie bude prehodnocovať.</t>
  </si>
  <si>
    <t xml:space="preserve">3. Zjednotíme postavenie posudkových lekárov s dôrazom na ich kvalifikáciu a celoživotné vzdelávanie. </t>
  </si>
  <si>
    <t>4. Podpora pôjde na konkrétneho občana, ktorý sám rozhodne, komu sa má za starostlivosť zaplatiť. Táto podpora bude zahŕňať dnešné štátne dávky (vyplývajúce zo stupňa odkázanosti) a zdroje, ktorými štát prispieva na chod sociálnych zariadení.</t>
  </si>
  <si>
    <t>5. Umožníme aj rodine odkázaného byť prijímateľom peňazí určených na dlhodobú starostlivosť, ak sa o pacienta stará kvalitne a zodpovedne.</t>
  </si>
  <si>
    <t>6. V prípade indikovania možného zanedbania starostlivosti o odkázanú osobu budú mať poskytovatelia zdravotnej starostlivosti povinnosť toto zistenie hlásiť VÚC alebo obciam. Tí, ktorí budú opakovane zanedbávať svojich zverencov budú vylúčení z možnosti opatrovať ich a nahlásení kompetentným orgánom.</t>
  </si>
  <si>
    <t>7. Prostredníctvom poisťovní budeme finančne podporovať poskytovanie sociálnej a zdravotnej starostlivosti v domácom prostredí, so zreteľom aj na rehabilitáciu, fyzioterapiu a psychiatriu (ktoré sú v súčasnosti prakticky nedostupné).</t>
  </si>
  <si>
    <t>8. Presadíme meranie a zverejňovanie efektívnosti domácej starostlivosti. Tým chceme podporiť sestry a pôrodné asistentky ako samostatných PZS, ako aj širšie využívanie ADOS, fyzioterapie a rehabilitácie v domácom prostredí.</t>
  </si>
  <si>
    <t>9. Zavedieme systém hodnotenia kvality zariadení pre zdravotne a sociálne odkázaných. Ich kvalitu bude pravidelne hodnotiť nezávislá organizácia a výsledky budeme zverejňovať. Ak zariadenie nebude spĺňať minimálne štandardy kvality viac ako dve sledované obdobia, bude vyradené zo siete.</t>
  </si>
  <si>
    <t>10. Vytvoríme podmienky na vznik bankového alebo poistného produktu tzv. reverznej (spätnej) hypotéky prijatím príslušných legislatívnych noriem. Občania, ktorí vlastnia nehnuteľnosť ju, v prípade záujmu budú môcť využiť na financovanie dlhodobej starostlivosti pre seba.</t>
  </si>
  <si>
    <t>11. Podporíme rozvoj komunitných programov pre seniorov.</t>
  </si>
  <si>
    <t>12. Zavedieme inštitút profesionálnej terénnej sociálnej sestry.</t>
  </si>
  <si>
    <t>13. Navrhneme, aby ADOS a najmä sestry ako samostatné subjekty mohli byť priamo zazmluvnené aj v prípadoch dlhodobo a chronicky chorých.</t>
  </si>
  <si>
    <t>14. Po zavedení odvodového bonusu zlúčime rezorty zdravotníctva a sociálnych vecí.</t>
  </si>
  <si>
    <t>15. Pripravíme legislatívu pre oblasť dlhodobej sociálno – zdravotnej starostlivosti, vrátane návrhov na novelizáciu súvisiacich zákonov a úpravu právnych predpisov. Zákon bude vychádzať z týchto piatich princípov: princíp subsidiarity, zjednotený a štandardizovaný systém posudzovania, transparentné, efektívne a viaczdrojové financovanie, kvalitné informácie a definícia štandardov kvality poskytovaných služieb DSZS.</t>
  </si>
  <si>
    <t>16. Súčasťou definície štandardov poskytovaných služieb bude zavedenie štandardov výkonov DSZS a štandardov kvality poskytovateľov DSZS.</t>
  </si>
  <si>
    <t>17. Zrovnoprávnime postavenie verejných a neverejných poskytovateľov sociálnych služieb.</t>
  </si>
  <si>
    <t>18. Zmeníme právnu formu poskytovateľov DSZS z rozpočtových organizácií (dnes zriaďovaných obcami a VUC) na neziskové organizácie, čím sa vytvoria rovnoprávne podmienky (tvrdé rozpočtové obmedzenia) pre všetkých poskytovateľov DSZS.</t>
  </si>
  <si>
    <t>19. Navrhneme optimálnu sieť DSZS (ADOS, DOS, následné lôžka, hospic) podľa odhadovaného počtu osôb odkázaných na ošetrovateľskú starostlivosť a tiež osôb vyžadujúcich paliatívnú starostlivosť.</t>
  </si>
  <si>
    <t>20. Legislatívne upravíme návštevnú službu lekárov v domácom prostredí.</t>
  </si>
  <si>
    <t xml:space="preserve">21. Postupne vybudujeme integrovaný informačný systém sociálnych služieb ako základ riadenia systému DSZS. </t>
  </si>
  <si>
    <t>22. Zrušíme limit poskytovať sociálnu službu najviac pre 40 prijímateľov sociálnej služby v jednej budove zariadenia.</t>
  </si>
  <si>
    <t>23. Presadíme, aby posudok o odkázanosti na sociálnu službu bol tvorený nielen na základe lekárskeho posudku a sociálneho posudku, ale aj na základe zhodnotenia odkázanosti (potreby) na úkony ošetrovateľskej starostlivosti.</t>
  </si>
  <si>
    <t>24. Zlepšíme situáciu v zamestnávaní osôb s ŤZP smerom k otvorenému trhu práce Naším zámerom je, aby si čo najviac osôb s ŤZP našlo zamestnanie na otvorenom trhu práce. Dôležitým prvkom v tejto snahe je zvyšovanie kvalifikácie a schopností týchto osôb, tak aby boli konkurencieschopní na otvorenom trhu práce.</t>
  </si>
  <si>
    <t>25. Znížime administratívne zaťaženie v súvislosti s poskytovaním príspevkov na podporu zamestnávania osôb so zdravotným postihnutím.</t>
  </si>
  <si>
    <t>26. Upravíme osobnú asistenciu pre osoby s ŤZP v súvislosti s ich rehabilitáciou a zaradením na trh práce.</t>
  </si>
  <si>
    <t>27. Zabezpečíme, aby osoba so zdravotným postihnutím vyžadujúca kompenzačné (zdravotnícke) pomôcky, odchádzala z ústavnej starostlivosti už s požadovanými pomôckami.</t>
  </si>
  <si>
    <t>28. Upravíme hranice príjmu fyzickej osoby s ťažkým zdravotným postihnutím na poskytovanie peňažného príspevku na kompenzáciu.</t>
  </si>
  <si>
    <t>29. Zabezpečíme prehodnocovanie výšky invalidných dôchodkov na základe ich dodatočne odpracovaných rokov.</t>
  </si>
  <si>
    <t xml:space="preserve">30. Podporíme obnovu verejných budov, ktorej súčasťou bude debarierizácia. </t>
  </si>
  <si>
    <t>31. Zapojíme Slovensko do pilotného projektu Európskeho preukazu zdravotného postihnutia.</t>
  </si>
  <si>
    <t>SaS</t>
  </si>
  <si>
    <t>CHORÝ ČLOVEK NA PRVOM MIESTE</t>
  </si>
  <si>
    <t>#001Vyšetrenie bez zbytočného čakania: Výrazne skrátime čakacie lehoty, aby chorý nečakal hodiny na pomoc pri ohrození života, dni na ošetrenie v chorobe, týždne netrpel v neistote, či má alebo nemá vážne ochorenie a mesiace nečakal na plánovaný výkon či CT vyšetrenie. </t>
  </si>
  <si>
    <t>#002Posilníme kompetencie lekárov prvého kontaktu, ktorí tak odbremenia odborných lekárov a budú mať väčší dosah na liečbu svojho pacienta. </t>
  </si>
  <si>
    <t>#003Zabezpečíme dostupnosť odborných lekárov tam, kde je ich dnes akútny nedostatok.</t>
  </si>
  <si>
    <t>#004Dobudujeme tzv. akútne línie – starostlivosť o pacientov v priamom ohrození života (srdcový infarkt, cievna mozgová príhoda a ťažký úraz). Dnes úplne zlyháva nadväznosť akútnej zdravotnej starostlivosti poskytovanej záchrannou zdravotnou službou a preberanie pacienta v nemocnici. Pacient tak trávi dlhší čas v sanitke alebo je opakovane prevážaný, a predlžuje sa tak čas jeho ošetrenia.</t>
  </si>
  <si>
    <t>#005Pri novovzniknutých ochoreniach zmeníme prístup k včasnému záchytu príznakov, k stanoveniu diagnózy a začatiu adekvátnej liečby. Vytvoríme integrovaný a spolupracujúci systém nemocníc, diagnostických pracovísk a lekárov, v ktorom sa pacient nebude strácať, nebude zbytočne čakať na vyšetrenie a nebude sa vracať na tie, ktoré už absolvoval. Keď raz pacient vstúpi do zdravotníckeho systému, musí sa spustiť kaskáda nadväzujúcich úkonov tak, aby sa dosiahol cieľ – začatie adekvátnej liečby za najkratší možný čas. Priamo a bez odbočiek.</t>
  </si>
  <si>
    <t>#006Zdravotníctvo 21. storočia – budeme zavádzať moderné technológie (telemedicína, autodiagnostika, personalizovaná medicína, využívanie big data a umelej inteligencie), ktoré podstatným spôsobom pomôžu v liečbe a zefektívnia ju.</t>
  </si>
  <si>
    <t>Kvalita namiesto kvantity – cieľ je uzdravenie pacienta, nie počet dní, ktoré strávi v nemocnici:
Systém odmeňovania lekárov a nemocníc bude závisieť od výsledku liečby (platba za kvalitu). Rovnako aj nárok každého pacienta definujeme na základe kvalitatívnych parametrov.</t>
  </si>
  <si>
    <t>#007Dostatočný počet kvalitných lekárov a sestier: Systematicky zlepšíme organizačné fungovanie, pracovné podmienky a tam, kde je to potrebné, aj finančné ohodnotenie tak, aby sme v našej krajine mali dostatok kvalitných lekárov, sestier a ďalších zdravotníckych pracovníkov.</t>
  </si>
  <si>
    <t>#008Nové a moderné nemocnice na Slovensku: Vytvoríme podmienky (odstránime byrokratické a politické prekážky, vytvoríme návratné investičné modely) pre rýchly vznik nových regionálnych a koncových nemocníc s vysokým európskym štandardom. Do 10 rokov doplníme sieť o 10 nových nemocníc. Podporujeme stratifikáciu a špecializáciu nemocníc. Zároveň sme však presvedčení, že aspoň v kritických regiónoch je najskôr nutné doplniť chýbajúce zložky siete tak, aby sme zachovali dostupnosť starostlivosti. Až následne sa môže pristúpiť k reprofilizácii nemocníc na chýbajúce lôžka dlhodobej starostlivosti.</t>
  </si>
  <si>
    <t>#009Výrazne viac a kvalitnej starostlivosti o dlhodobo chorých: Dnes lôžka pre chronicky chorých žalostne chýbajú. Zabezpečíme viac lôžok v zariadeniach, kde je miesto pre rodinu pacienta a táto sa stáva súčasťou tímu. Časť dlhodobej starostlivosti presunieme do domáceho prostredia s výraznou podporou domácich ošetrovateľských agentúr.</t>
  </si>
  <si>
    <t>#010Fungujúca a verejná kontrola kvality a pravidiel v zdravotníctve:</t>
  </si>
  <si>
    <t>#011Posilníme a odpolitizujeme Úrad pre dohľad nad zdravotnou starostlivosťou. Štát musí mať silné nástroje na to, aby dokázal efektívne chrániť práva pacienta. Vytvoríme podmienky na to, aby bol úrad odbornou autoritou a prestížnym zamestnávateľom pre odborníkov z praxe. Predseda úradu bude vyberaný z kandidátov, ktorých navrhnú stavovské organizácie a menovať ho bude prezident SR.</t>
  </si>
  <si>
    <t>#012Vytvoríme verejnú internetovú stránku: Jej obsahom budú reálne údaje pre porovnanie kvality lekárov a nemocníc. Pacienti aj poskytovatelia zdravotnej starostlivosti si budú môcť kedykoľvek porovnať kvalitu, počet realizovaných výkonov, komplikácie či dĺžku hospitalizácie.</t>
  </si>
  <si>
    <t>#013Zavedieme fungujúci manažment pochybení: Vykazovanie pochybení nemá byť dôvodom perzekúcie lekárov a sestier, ale nástrojom vzdelávania a garanciou toho, aby sa podobné chyby neopakovali.</t>
  </si>
  <si>
    <t>#014Lepšia ochrana ľudí dlhodobo pracujúcich v ťažkých podmienkach: Častejšie preventívne vyšetrenia, úprava pracovného prostredia ako prevencia chorôb pohybového aparátu, psychologická podpora v zamestnaniach náročných na psychickú záťaž a stres.</t>
  </si>
  <si>
    <t>#015Zelené mestá a lepší vzduch na vidieku a v uhoľných regiónoch: Podporíme programy zvyšujúce množstvo zelene v mestách, aj ekologické a inovatívne druhy dopravy, ktoré znížia úroveň smogu. Pomôžeme pri prechode na čistejšie formy energie, zastavíme ťažbu a spaľovanie uhlia.</t>
  </si>
  <si>
    <t>#016Budeme preferovať aktívny životný štýl, ktorý prispieva k zlepšovaniu zdravia: Odísť od lekára bez tabletiek s odporúčaním vymeniť svoje návyky za zdravšie, je v mnohých prípadoch tá najúčinnejšia liečba. Chceme, aby si ľudia uvedomovali hodnotu zdravia ešte predtým, ako prídu prvé problémy. Podporíme preventívne programy a odmeníme tých, čo sa o svoje zdravie aktívne starajú.</t>
  </si>
  <si>
    <t>#017Zníženie spotreby liekov: Slováci skonzumujú podstatne viac liekov ako priemerní Európania. Vysoká nadspotreba už nie je len ekonomický problém, je to medicínsky problém. Pri užívaní veľkého množstva liekov a kombinácii viacerých narastá riziko nežiaducich účinkov a poškodenia zdravia. Budeme výrazne podporovať neliekové formy liečby (PR kampane, osveta), ktoré sú založené na zmene životného štýlu.</t>
  </si>
  <si>
    <t>#018Systematické znižovanie rizika kombinovania liekov: Zavedieme prísnu kontrolu predpisovaných kombinácií s nutnosťou zavedenia povinného používania aplikácie na kontrolu liekových interakcií. Pri kombinácii viacerých liekov bude táto kontrola súčasťou zdravotnej dokumentácie. V nemocniciach obnovíme inštitút klinického farmakológa s povinným posúdením liečby komplexných pacientov. Zavedieme povinnosť ambulantných lekárov vyhodnotiť správnosť liečby a riziko interakcií u pacientov s viac ako dvomi liekmi použitím certifikovaného programu.</t>
  </si>
  <si>
    <t>#019Jasné a stabilné pravidlá v liekovej politike: Zavedieme prísne apolitický výber odborníkov, ktorí budú rozhodovať o kategorizácii liekov (na úrovni bezpečnostnej previerky) s dôrazom na ich nezávislosť. Zavedieme stabilné pravidlá pre vstup inovatívnych liekov, biosimilárov a generík.</t>
  </si>
  <si>
    <t>KRÍZOVÉ OBLASTI A ICH RIEŠENIA
Slovenské zdravotníctvo za tým európskym podstatne zaostáva. Sú však oblasti, ktoré sú vo výraznej kríze, a keď v krátkom čase nezrealizujeme potrebné opatrenia, hrozí kolaps celého systému. Rozhodli sme sa preto týmto oblastiam venovať zvýšenú pozornosť. Zavedieme opatrenia na zabezpečenie dostatočného počtu všetkých zdravotníckych profesií (lekári, sestry, ostatný zdravotnícky personál) predovšetkým ich zatraktívnením. Máme pripravené krátkodobé aj dlhodobé systémové opatrenia:</t>
  </si>
  <si>
    <t>#020Znížime administratívnu náročnosť práce skutočne efektívnou elektronizáciou (paper free administration).</t>
  </si>
  <si>
    <t>#021Budeme podporovať nový spôsob riadenia v nemocniciach. Na pracovisku musí prevažovať duch spolupráce, nie súperenia. Je neprípustné, ako sa dnes hazarduje s mladými talentmi. Musíme zmeniť kultúru výchovy novej generácie lekárov a sestier.</t>
  </si>
  <si>
    <t>#022Zavedieme fungujúci rezidentský program a individuálny profesijný plán pre každého lekára, aby o jeho profesionálnej kariére rozhodovali odborné znalosti, a nie milosť alebo nemilosť nadriadeného. Zreformujeme postgraduálne vzdelávanie a špecializačnú prípravu lekárov.</t>
  </si>
  <si>
    <t>#023Zvýšime kompetencie ostatného zdravotníckeho personálu tak, aby bol viac zapájaný do poskytovania zdravotnej starostlivosti.</t>
  </si>
  <si>
    <t>#024Zavedieme výrazne motivačný systém odmeňovania pre všetky zdravotnícke pozície s jasne definovanými princípmi diferencovaného odmeňovania práce podľa kvality a výkonu (objektívne kritériá) pri rešpektovaní platového automatu.</t>
  </si>
  <si>
    <t>#025Zvýšime finančnú podporu lekárskych fakúlt tak, aby mohli uspokojiť dopyt hlásiacich sa študentov (nie na úkor kvality).</t>
  </si>
  <si>
    <t>#026Výrazne podporíme programy aktívneho získavania kvalitných zdravotníckych pracovníkov zo zahraničia, a to podľa vzoru niektorého z overených zahraničných modelov. </t>
  </si>
  <si>
    <t>LEKÁRI PRVÉHO KONTAKTU
Lekárov prvého kontaktu (všeobecní lekári a pediatri) je už dnes akútny nedostatok. Navyše v krátkom období hrozí kolaps systému vzhľadom na to, že veľká časť lekárov odíde do dôchodku.</t>
  </si>
  <si>
    <t>#027Dočasne umožníme vykonávať prax lekára prvého kontaktu lekárom so špecializáciou v internej medicíne, prípadne v ďalších odboroch, s cieľom v krátkom čase nahradiť ich nedostatok.</t>
  </si>
  <si>
    <t>#028Rozšírime kompetencie lekárov prvého kontaktu. Zároveň ich budeme podporovať v dopĺňaní vzdelávania.</t>
  </si>
  <si>
    <t>#029Výrazne zvýšime ich odmeňovanie, ktoré je potrebné chápať ako investíciu – jedno euro investované do prvého kontaktu znamená úsporu niekoľkých eur investovaných do špecialistov a nemocníc.</t>
  </si>
  <si>
    <t>#030Podporíme budovanie integrovaných centier s úzko spolupracujúcimi viacerými lekármi prvého kontaktu, so zapájaním sestier a personálu s rôznym vzdelaním a kompetenciami a so zdieľaním materiálno-technického vybavenia s cieľom zvýšiť efektivitu a spokojnosť pacientov.</t>
  </si>
  <si>
    <t>#031Posilníme moderné technológie, ktoré umožnia zefektívniť zdravotnú starostlivosť – telemedicína, autodiagnostika pacientov a pod.</t>
  </si>
  <si>
    <t>ZDRAVOTNÉ SESTRY
Ak problém nedostatku lekárov prvého kontaktu predstavuje hrozbu postupného znižovania kvality zdravotnej starostlivosti, problém nedostatku sestier hrozí kolapsom celého zdravotníctva. Naším cieľom je uľahčiť a zatraktívniť sestrám prácu a hľadať možnosti náhrady chýbajúcich sestier.</t>
  </si>
  <si>
    <t>#032Zrovnoprávnime postavenie sestier – sestra je partnerom lekára, nie dievča na všetko. To znamená aj zmenu kultúry komunikácie fungujúcej na základe vzájomného rešpektu.</t>
  </si>
  <si>
    <t>#033Zásadne zvýšime ich odmeňovanie, ktoré bude silne motivačné.</t>
  </si>
  <si>
    <t>#034Zvýšime počet, využitie a odmeňovanie asistentov a sanitárov, zintenzívnime využívanie dobrovoľných pracovníkov.</t>
  </si>
  <si>
    <t>#035Intenzívnejšie zapojíme rodiny do zdravotnej starostlivosti – v rámci nemocničnej starostlivosti v režime jednolôžkových izieb – ako platnú súčasť tímu.</t>
  </si>
  <si>
    <t>#036Budeme unifikovať ošetrovateľské procesy v nemocniciach, zjednocovať prístrojové vybavenie a podporovať využívanie jednolôžkových izieb.</t>
  </si>
  <si>
    <t>#037Využijeme všetky možnosti na zníženie časovej náročnosti práce sestier (bezpapierový režim, centrálna príprava a distribúcia liekov, decentralizované stanoviská). </t>
  </si>
  <si>
    <t>KVALITA A STABILITA SYSTÉMU
Základným cieľom zdravotníctva má byť podpora zdravia zdravých ľudí a vyliečenie chorých. Nie ich opakované a časté vyšetrovanie a liečenie. Tento stav je reálny iba v systéme, ktorý odmeňuje všetkých účastníkov na základe dosiahnutia požadovaného výsledku – vyliečenia. Pri akútnych je to vyliečenie po návrat do plnohodnotného života, pri chronických je to stabilizácia príznakov a pri neliečiteľných je to najvyššia možná kvalita života pacienta.</t>
  </si>
  <si>
    <t>#038Kvalita namiesto kvantity – prejdeme z platieb za výkon/kvantitu na platbu za výsledok. Každá choroba a liečba budú mať stanovený požadovaný cieľ, ktorý možno považovať za dobrý výsledok (napríklad operácia bez komplikácií súvisiacich s danou operáciou, uskutočnené všetky preventívne vyšetrenia pacienta a pod.). Budeme rozlišovať platby v chronickej a v akútnej starostlivosti. Pri urgentnej starostlivosti (záchranná služba a urgentný príjem), ktorá sa nedá vopred plánovať a musí byť neustále dostupná, musia byť platby paušálne. Ale aj tu existujú definovateľné kritériá výsledku – stabilizácia pacienta.</t>
  </si>
  <si>
    <t>#039Na základe kvalitatívnych parametrov štát v spolupráci s odbornými spoločnosťami zadefinuje rozsah nárokovateľnej zdravotnej starostlivosti (nárok).</t>
  </si>
  <si>
    <t>#040Zavedieme férový systém stanovovania cien v každom sektore zdravotníctva tak, aby sme eliminovali extrémy na oboch stranách – príliš nízke a príliš vysoké ceny. Ceny musia byť zároveň pravidelne aktualizované.</t>
  </si>
  <si>
    <t>#041Zjednodušíme a stabilizujeme existujúcu legislatívu. Významné zmeny v zákonoch budeme realizovať iba raz ročne, vždy s platnosťou od nového roku.</t>
  </si>
  <si>
    <t>#042 Zauditujeme fungovanie Všeobecnej zdravotnej poisťovne a na základe výsledkov pripravíme a zrealizujeme ozdravný plán.</t>
  </si>
  <si>
    <t>#043Na základe dlhodobej vízie a cieľov pripravíme návratné investičné projekty (napríklad výstavbu nových nemocníc) a vytvoríme investičný fond zdravotníctva pre tie projekty, pri ktorých návratnosť nemôže byť rozhodujúcim kritériom.</t>
  </si>
  <si>
    <t>#044Systémovými opatreniami presmerujeme čo najväčšiu časť z vnútorných rezerv rezortu, ktoré odhadujeme na stovky miliónov eur, na efektívne využitie a na zvyšovanie kvality pre pacienta. </t>
  </si>
  <si>
    <t>#045Plánovanie dlhodobého financovania postavíme na:</t>
  </si>
  <si>
    <t>#046skutočných nákladoch z minulých období a </t>
  </si>
  <si>
    <t>#047budúcich potrebách, ktoré budú zohľadňovať postupné dofinancovanie zdravotníctva, ale aj zefektívnenie jeho fungovania (vnútorné rezervy).</t>
  </si>
  <si>
    <t>#048Stop zadlžovaniu štátnych nemocníc. Zavedieme jasné pravidlá riadenia, s manažérskou, ale aj hmotnou zodpovednosťou vedúcich pracovníkov. Výber manažmentu bude transparentný a bez politických vplyvov.</t>
  </si>
  <si>
    <t>#049Stop neefektívnemu manažmentu štátnych nemocníc. Zreformujeme Úrad pre riadenie podriadených organizácií MZ SR – tam, kde to ekonomicky a manažérsky dáva zmysel, vytvoríme spoločné riadenie, ktoré bude zastrešovať všetky alebo skupinu nemocníc naraz, tzv. Shared services centrá (napríklad oblasť obstarávania, IT, ekonomické a personálne činnosti a pod.). </t>
  </si>
  <si>
    <t>#050Zabezpečenie kvalitnej starostlivosti o zdravie našich obyvateľov sa pre nás rovná bezpečnosti našej krajiny. Preto je nevyhnutné, aby boli rozsah a štruktúra súkromného vlastníctva v zdravotníctve veľmi prísne posudzované nezávislými a objektívnymi expertmi. Budeme presadzovať, aby Protimonopolný úrad a Úrad pre dohľad nad zdravotnou starostlivosťou realizovali audit podnikania skupiny Penta v zdravotníctve. Ak usúdia, že koncentrácia tohto vlastníctva je rizikom, a my si myslíme, že áno, budeme presadzovať všetky legálne kroky, aby sme toto riziko minimalizovali. V extrémnom prípade budeme presadzovať aj nútený odpredaj časti podnikania Penty v zdravotníctve. Tento zákaz tzv. krížového vlastníctva bude platiť pre akéhokoľvek veľkého súkromného vlastníka v zdravotníctve.</t>
  </si>
  <si>
    <t>#051Možnosť vyplácania zisku poisťovní podmienime splnením nároku pacienta. Nie je možné, aby si poisťovne vyplácali zisk a pacienti čakali roky na výmenu kĺbu.</t>
  </si>
  <si>
    <t>INTEGROVANÉ A REGIONÁLNE RIADENÉ ZDRAVOTNÍCTVO
Rozsah a kvalita zdravotnej starostlivosti na Slovensku sú organizačne a procesne stále na úrovni druhej polovice minulého storočia. Jednotliví poskytovatelia spolupracujú nedostatočne alebo nespolupracujú vôbec. Medicínsky efektívne riešenia si však vyžadujú spoluprácu celého systému zdravotnej starostlivosti a riadenie zdravotníctva z regiónov (integrované zdravotníctvo).</t>
  </si>
  <si>
    <t>#052Slovensko bude rozdelené na tri zdravotnícke regióny, s tromi koncovými nemocnicami. Každá z týchto troch nemocníc na vrchole pyramídy siete nemocníc bude zodpovedná za svoj región a za všetkých poskytovateľov zdravotnej starostlivosti z pohľadu manažovania liečby – budú fungovať tzv. kompetenčné centrá, nastavenia a dodržiavania metodických a procesných pravidiel, vzdelávanie pracovníkov.</t>
  </si>
  <si>
    <t>#054Jednotliví poskytovatelia budú prepojení informačnými systémami, ktoré umožnia zdieľať informácie o pacientoch. V každom momente liečby bude jasné, kto je za pacienta zodpovedný (až na úroveň lekára) a aký je ďalší krok v liečbe.</t>
  </si>
  <si>
    <t>#055Tento systém umožní aj lepší manažment liečby pacienta. Pacient bude o všetkých krokoch vopred informovaný, nebude si musieť svoju liečbu vybavovať sám a nebude potrebovať známosti.</t>
  </si>
  <si>
    <t>#056Iniciujeme vznik samostatného systému integrovanej starostlivosti o duševné zdravie. </t>
  </si>
  <si>
    <t>DLHODOBÁ, NÁSLEDNÁ, OŠETROVATEĽSKÁ A HOSPICOVÁ STAROSTLIVOSŤ
Vhodne zabezpečená a integrovaná doliečovacia, následná a dlhodobá starostlivosť sú pre systém dôležité, pretože efektívne odbremeňujú zbytočné využitie akútnych lôžok a zároveň pacientom zabezpečujú paralelne zdravotnú aj sociálnu starostlivosť. Súčasný stav ide proti týmto cieľom. </t>
  </si>
  <si>
    <t>#057Podporíme reprofilovanie vybraných poskytovateľov akútnej zdravotnej starostlivosti na poskytovateľov dlhodobej a následnej starostlivosti a ich integráciu a spoluprácu s poskytovateľmi sociálnej starostlivosti.</t>
  </si>
  <si>
    <t>#058Budeme presadzovať viaczdrojové financovanie starostlivosti o odkázaných.</t>
  </si>
  <si>
    <t>#059Dlhodobú starostlivosť budeme riešiť medzirezortne, napríklad formou medzirezortnej zmluvy.</t>
  </si>
  <si>
    <t>#060Nadviažeme platbu v odkázanosti na občana a nie na poskytovateľa. Rozhodnutie o využití služby ponecháme na odkázaného a jeho rodinu.</t>
  </si>
  <si>
    <t>#061Budeme podporovať poskytovanie terénnej opatrovateľskej služby aj súkromnými agentúrami.</t>
  </si>
  <si>
    <t>#062Podporíme zvýšenie financovania paliatívnej a hospicovej starostlivosti vrátane domácej hospicovej starostlivosti.</t>
  </si>
  <si>
    <t>EFEKTÍVNY MANAŽMENT ZMENY
Dobrý program je iba jednou nohou úspechu zmeny zdravotníctva k lepšiemu. Tou druhou je jeho efektívna implementácia, na ktorej zlyhali všetky zmeny v ostatných rokoch. Dnešný systém nepodporuje spoluprácu ministerstiev, novú legislatívu sprevádza boj dotknutých aktérov a proaktívna komunikácia, a formovanie verejnej mienky sa využíva minimálne.
Všetky zmeny budeme robiť postupne a v spolupráci s lekármi a sestrami. Pozitívne zmeny v zdravotníctve sa bez tých, ktorých sa bezprostredne týkajú, a ktorí budú nakoniec ich nositeľmi, realizovať nedajú. </t>
  </si>
  <si>
    <t>#063Zavedieme úzku spoluprácu, úpravu a zladenie cieľov ministerstva zdravotníctva a ministerstva práce, sociálnych vecí a rodiny. Hlavným cieľom bude zabezpečiť dostatočnú kapacitu poskytovanej starostlivosti a bezproblémový prechod pacienta z kompetencie rezortu zdravotníctva (liečenie a doliečenie) do kompetencie rezortu sociálnych vecí (odkázanosť).</t>
  </si>
  <si>
    <t>#064Pri tvorbe koncepcií a legislatívnych zmien sa vyhneme súčasnému prístupu, keď ministerstvo opakovane ignoruje odbornú komunitu a neprizýva zástupcov odborných spoločností. Z modelu postavenom na jednom hlavnom odborníkovi za vybranú oblasť a množstva úradníkov prejdeme na model postavený na diskusii so zástupcami odborných spoločností, ktorí sú týmito spoločnosťami demokraticky volení. Títo budú zodpovední za jednotnú komunikáciu názorov, odporučení a pripomienok, a zvýšia tak ich odbornú vážnosť a záväznosť.</t>
  </si>
  <si>
    <t>#065Zavedieme pravidelné publikovanie strategických návrhov, tzv. bielych kníh, ktoré budú vysvetľovať žiadané dopady zmien v legislatíve všetkým dotknutým stranám.</t>
  </si>
  <si>
    <t>#066Zavedieme proaktívnu multikanálovú PR kampaň na podporu prevencie, zdravého životného štýlu, darcovstva orgánov na transplantácie, podporu vysvetľovania dôležitosti kvality starostlivosti namiesto jej kvantity, podporu osvety o dôležitosti a vážnosti zdravotníckych a ošetrovateľských povolaní.</t>
  </si>
  <si>
    <t>#067Zreformujeme prístup ku komunikácii smerom k poskytovateľom a poisťovniam z dnešného autokratického na partnerský.</t>
  </si>
  <si>
    <t>#068Budeme spolupracovať s pacientskymi organizáciami pre jednotlivé ochorenia a skupiny ochorení, pre lepšie porozumenie ich problémov. Budeme napomáhať multiodborový prístup k riešeniu zdravotných a sociálnych dopadov jednotlivých ochorení na skupiny obyvateľov.</t>
  </si>
  <si>
    <t>#069Budeme podporovať cezhraničnú spoluprácu pri poskytovaní zdravotnej starostlivosti (napríklad poskytovanie záchrannej zdravotnej služby v prihraničných oblastiach) a zjednodušíme využívanie liečby v zahraničí v prípadoch, že danú liečbu slovenskí poskytovatelia nie sú schopní poskytnúť.</t>
  </si>
  <si>
    <t>Za ľudí</t>
  </si>
  <si>
    <t>1.	ZDRAVIE, NIELEN ZDRAVOTNÍCTVO
Zdravotný systém je zodpovedný len za 20 percent zdravia. Za zvyšných 80 percent sú zodpovedné ostatné faktory. Tie má vláda príležitosť ovplyvniť starostlivosťou o životné prostredie, kvalitu potravín a jedla či podporou rozvoja hygienickej infraštruktúry. Preto sa sústredíme na starostlivosť o zdravie, nielen na zdravotnú starostlivosť.
Prioritou bude odstraňovanie najčastejších príčin odvrátiteľných úmrtí a horšieho zdravia na Slovensku: srdcové choroby, bolesti chrbta, náhla cievna mozgová choroba – mŕtvica, rakovina dýchacej sústavy, hrubého čreva a konečníka, ochorenia pečene a cukrovka. Platí, že najlepším liekom pri týchto ochoreniach je prevencia, preto sa sústredíme na podporu zdravého životného štýlu a životného prostredia.</t>
  </si>
  <si>
    <t>1.1. Zdravé životné prostredie
•	Budeme dôslednejšie chrániť ovzdušie, vody, zvyšovať podiel zelene, odstraňovať environmentálne záťaže a vypracujeme individuálne plány podpory zdravia pre zaťažené územia (podrobnejšie v časti ŽIVOTNÉ PROSTREDIE A ENERGETIKA).</t>
  </si>
  <si>
    <t>1.2. Pomôžeme a poradíme
•	Vybudujeme dôveryhodný a komplexný oficiálny zdroj informácií o zdraví na internete. Budeme aktívne bojovať proti nepravdivým informáciám a podvodom.</t>
  </si>
  <si>
    <t>1.2. Pomôžeme a poradíme
•	Budeme strategicky propagovať zdravý životný štýl a zavedieme ucelený projekt výchovy obyvateľov k starostlivosti o zdravie. Posilníme kapacitu poradní zdravia.</t>
  </si>
  <si>
    <t>1.2. Pomôžeme a poradíme
•	Činnosť poradní budeme koncentrovať na skupinové intervencie, s dôrazom na znevýhodnené skupiny obyvateľstva. Prepojíme aktivity poradní zdravia so všeobecnými lekármi.</t>
  </si>
  <si>
    <t>1.3. Výchova detí k zdraviu
•	Zdravý životný štýl budeme propagovať od nízkeho veku. To zahŕňa výchovu k zdraviu a dostupnosť zdravej stravy v školách a škôlkach, podporu pohybu – budovanie verejných športovísk či cyklotrás, kampane pre zdravý životný štýl, motiváciu poistencov a nové kvalitatívne kontrakty pre lekárov a lekárky.</t>
  </si>
  <si>
    <t>1.3. Výchova detí k zdraviu
•	Využijeme vedomosti a skúsenosti sestier v oblasti edukácie a zabezpečíme ich uplatnenie v školských zariadeniach v pozícii školská sestra (ďalšie informácie nájdete v kapitole VZDELÁVANIE).</t>
  </si>
  <si>
    <t>1.4. Očkovanie a prevencia 
•	Budeme zvyšovať zaočkovanosť s dôrazom na dôchodcov a deti.</t>
  </si>
  <si>
    <t>1.4. Očkovanie a prevencia 
•	Rozšírime preventívne vyšetrenia hlavne pri srdcovo-cievnych chorobách a rakovine, ktoré sa najviac vyskytujú na Slovensku a zvýšime dôraz na skoré podchytenie a starostlivosť o cukrovkárov. Skoré podchytenie civilizačných chorôb pôsobí aj ako nástroj efektívnejšieho narábania s finančnými zdrojmi v našom zdravotníctve.</t>
  </si>
  <si>
    <t>1.5. Duševné zdravie 
•	Predstavíme ucelený program na podporu udržiavania duševného zdravia a rozširovanie kapacít na liečbu duševných chorôb. Je neakceptovateľné, aby niekto, kto naberie odvahu čeliť duševným problémom napriek ich stigme v spoločnosti, narazil na nedostupnosť pomoci alebo nezáujem. Znamená to pretrvávajúce utrpenie ľudí v ťažkej situácii, prípadne nebezpečné pokusy o samoliečbu.</t>
  </si>
  <si>
    <t>1.6. Boj proti neduhom
•	Okrem pozitívnych motivácií na lepšiu starostlivosť o zdravie podporíme aj politiky na zníženie zdraviu škodlivého správania. Zahŕňa to kampane proti fajčeniu alebo pitiu alkoholu na verejnosti, zdanenie nezdravých jedál, politiky zamerané na zníženie negatívnych vplyvov hazardných hier a závislostí spojených s využívaním moderných technológií.</t>
  </si>
  <si>
    <t>1.6. Boj proti neduhom
•	V oblasti drogovej politiky budeme presadzovať širokú škálu postupov, ktorých cieľom je zníženie ujmy na strane užívateľov, ich rodín, komunity aj celej spoločnosti. Sústredíme sa na prevenciu, terénnu prácu a podporu programov, ktorých výsledkom bude ochrana obyvateľstva pred negatívnymi dôsledkami užívania omamných a psychotropných látok. V prípade ich možného medicínskeho využitia podrobíme každý takýto pokus prísnemu vedeckému skúmaniu. Nepovažujeme za správny stav, keď sú mladí ľudia perzekvovaní za marihuanovú cigaretu záznamom v registri trestov, prípadne väzením. Je nevyhnutné túto tému odpolitizovať a priniesť riešenia založené na faktoch a diskusiách s odborníkmi a odborníčkami, ktorí určia najvhodnejšie riešenia.</t>
  </si>
  <si>
    <t>2.	POISTENCI MUSIA VEDIEŤ, NA ČO MAJÚ NÁROK
Ak človek ochorie a musí ísť k lekárovi či lekárke, je dôležité, aby nečakal o tretej ráno pred ambulanciou, nemusel cestovať na banálne vyšetrenie cez celú republiku, alebo aby nečakal rok na termíny vyšetrení. Pacienti a pacientky musia vedieť, na akú starostlivosť majú nárok, v akom čase im ju zdravotná poisťovňa poskytne a kde ju nájdu.</t>
  </si>
  <si>
    <t>2.1. Jasné nároky pacientov a pacientok
•	Zadefinujeme výkony, na ktoré má pacient a pacientka bezplatne nárok, vrátane maximálnych čakacích lehôt, geografickej a vecnej dostupnosti na konkrétne výkony.</t>
  </si>
  <si>
    <t>2.1. Jasné nároky pacientov a pacientok
•	V prípade nedodržania nároku bude musieť poisťovňa preplatiť vyšetrenie u ľubovoľného poskytovateľa, inak štát obmedzí jej zisky.</t>
  </si>
  <si>
    <t>2.2. Dôraz na kvalitu
•	Dôkladné zavádzanie klinických protokolov na základe najnovších diagnostických a terapeutických štandardov a ich naviazanie na základný nárok pacientov a pacientok.</t>
  </si>
  <si>
    <t>2.2. Dôraz na kvalitu
•	Špeciálne sa sústredíme a budeme podporovať zavedenie, dôslednú aplikáciu a kontrolu medzinárodne platných štandardov kvality zdravotnej starostlivosti o ženy a deti pri pôrodoch a v popôrodnom období.</t>
  </si>
  <si>
    <t>2.3. Zakročíme proti poplatkom
•	Dôkladnou kontrolou nelegálnych a neopodstatnených poplatkov zabránime obmedzovaniu prístupu ľudí k zdravotnej starostlivosti. Úradom dáme do rúk viac právomocí na vymáhanie vracania nelegálne vybratých poplatkov. Zároveň zvýšime sankcie a zamierime ich na tých, ktorí priamo obchádzajú zákon, alebo v tom pomáhajú.</t>
  </si>
  <si>
    <t>2.3. Zakročíme proti poplatkom
•	Určíme presný zoznam poplatkov nad rámec zdravotného poistenia, ktoré budú môcť poskytovatelia vyberať. Odstránime tým neopodstatnené platby od pacientov a pacientok a zlepšíme kontrolu.</t>
  </si>
  <si>
    <t>2.3. Zakročíme proti poplatkom
•	Zavedieme zákaz priamych platieb u poskytovateľov zdravotnej starostlivosti. Všetky záväzky si bude poistenec a poistenka vyrovnávať v rámci koncoročného zúčtovania so zdravotnou poisťovňou.</t>
  </si>
  <si>
    <t>2.3. Zakročíme proti poplatkom
•	Začneme cez zmluvy zdravotných poisťovní s poskytovateľmi vynucovať povinnosť mať funkčný a bezplatný objednávkový systém pacientov a pacientok.</t>
  </si>
  <si>
    <t>2.4. Lepšia ochrana a kontrola
•	Zodpovednosť za preskúmavanie liečby a priznávanie odškodného presunieme na súdy. Súčasný systém, v ktorom figuruje Úrad pre dohľad nad zdravotnou starostlivosťou, je z pohľadu ochrany pacientskych záujmov nefunkčný. V skutočnosti iba odďaľuje možnosť získať odškodné súdnou cestou.</t>
  </si>
  <si>
    <t>2.4. Lepšia ochrana a kontrola
•	Navrhneme presunúť finančnú a ekonomickú kontrolu zdravotných poisťovní na Národnú banku Slovenska, ktorá má expertízu v oblasti kontroly finančných inštitúcií.</t>
  </si>
  <si>
    <t>2.5. Informovaní pacienti a pacientky
•	Zavedieme povinné zverejňovanie čo najviac informácií o kvalite a dostupnosti zdravotnej starostlivosti na základe indikátorov kvality.</t>
  </si>
  <si>
    <t>2.5. Informovaní pacienti a pacientky
•	Zdravotné poisťovne budú zodpovedné za prípravu a aktualizáciu hodnotenia a rankingu všetkých poskytovateľov zdravotnej starostlivosti.</t>
  </si>
  <si>
    <t>3.	VYŠŠIA KVALITA, VIAC INOVÁCIÍ A POHODLIA PRE PACIENTOV A PACIENTKY
Budeme dbať na to, aby sa zdravotné poisťovne, lekári a lekárky nesústredili na počet vykonaných úkonov, ale na to, akú kvalitnú starostlivosť pacienti a pacientky dostávajú a či boli vyliečení. Zdravotníctvo na Slovensku nevyhnutne potrebuje viac inovácií, ktoré podporia efektivitu systému, pohodlie a kvalitu poskytovanej starostlivosti. Objednávanie na konkrétny termín a hygienické balíčky majú byť samozrejmosťou, nie luxusom.</t>
  </si>
  <si>
    <t>3.1. Kvalita a inovácie
•	Transformujeme Úrad pre dohľad nad zdravotnou starostlivosťou na Inštitút pre kvalitu a inovácie. Zabezpečíme jeho nezávislosť. Medzi nové právomoci Inštitútu bude patriť vypracovávanie štandardov, ich zavádzanie do praxe, certifikácia poskytovateľov, správa a zverejňovanie zdravotníckych dát, finančná podpora inovácií, inovatívne pilotné projekty, príprava odporúčaní pre ministerstvo či výber a práca s hlavnými odborníkmi a odborníčkami.</t>
  </si>
  <si>
    <t>3.1. Kvalita a inovácie
•	Každá zmena bude mať merateľné kritériá, na základe ktorých sa vyhodnotí jej úspešnosť a prípadné rozširovanie na viac poisťovní, zdravotníkov a zdravotníčok alebo pacientov a pacientok.</t>
  </si>
  <si>
    <t>3.2. Digitálne zdravotníctvo 
•	Pripravíme slovenské zdravotníctvo na digitálnu éru. To znamená digitalizáciu, štandardizáciu a automatizáciu dát a ich pravidelné vyhodnocovanie. Cieľom tohto opatrenia bude aj zníženie administratívnej záťaže zdravotníkov a zdravotníčok, aby sa mohli viac venovať odborným, klinickým činnostiam.</t>
  </si>
  <si>
    <t>3.2. Digitálne zdravotníctvo 
•	Do zdravotníctva zavedieme princíp jedenkrát a dosť. Štát a ani poskytovatelia nebudú od poistencov a poisteniek opätovne pýtať informácie, doklady, alebo vyšetrenia, ktoré budú zaznamenané v elektronickom zdravotníctve. Aj pre zdravotníkov a zdravotníčky je neefektívne vypĺňať znova informácie, ktoré v systéme už sú (viac v časti DIGITÁLNE SLOVENSKO).</t>
  </si>
  <si>
    <t>3.3. Tlak na kvalitu
•	Zavedieme moderné platobné systémy motivujúce poskytovateľov zdravotnej starostlivosti k úspešnej liečbe na základe kvality liečby a služieb, koordinácie medzi poskytovateľmi a spokojnosti pacientov a pacientok.</t>
  </si>
  <si>
    <t>3.3. Tlak na kvalitu
•	Špeciálny dôraz dáme na reformu nákupu zdravotnej starostlivosti vo Všeobecnej zdravotnej poisťovni.</t>
  </si>
  <si>
    <t>3.4. Inovácie v ambulanciách
•	Zadefinujeme nové výkony a zavedieme finančné motivácie (primárne cez poisťovne) na podporu inovácií v ambulanciách. To zahŕňa napríklad podporu telemedicíny, odoberanie vzoriek na diaľku, videokonzultácie a podobne.</t>
  </si>
  <si>
    <t>3.4. Inovácie v ambulanciách
•	Nové výkony a motivácie sa budú týkať aj zmien organizácie práce – napríklad zamestnanie viacerých sestier, asistentov a asistentiek, sanitárov a sanitárok k jednému lekárovi či lekárke s cieľom zvýšenia kapacity a efektivity poskytovania zdravotnej starostlivosti a komfortu pre zdravotníkov a zdravotníčky, pacientov a pacientky.</t>
  </si>
  <si>
    <t>3.4. Inovácie v ambulanciách
•	Budeme podporovať a motivovať zdravotníkov a zdravotníčky k združovaniu sa do integrovaných centier, čo zvýši ich efektivitu a aj pohodlie pre poistencov a poistenky.</t>
  </si>
  <si>
    <t>3.5. Dostupné, kvalitné a bezpečné lieky
•	Zlúčime zber údajov a monitoring o dostupnosti liekov pre pacientov a pacientky na Slovensku do jednej inštitúcie (v súčasnosti je rozdelený medzi viaceré úrady). Cieľom je zlepšiť schopnosť štátu reálne intervenovať v prípade nedostupných liekov.</t>
  </si>
  <si>
    <t>3.5. Dostupné, kvalitné a bezpečné lieky
•	Zjednodušíme vstup generických liekov na slovenský trh, vrátane biosimilárnych liekov, a sfunkčníme generickú preskripciu. Zavedieme nové kontrakty medzi poskytovateľmi a poisťovňami, v ktorých bude náklady a riziká vstupu inovatívnych liekov do liečby znášať aj farmaceutická spoločnosť.</t>
  </si>
  <si>
    <t>3.5. Dostupné, kvalitné a bezpečné lieky
•	Budeme pokračovať v znižovaní výdavkov na lieky, špeciálny zdravotnícky materiál a zdravotnícke pomôcky rozširovaním referencovania, porovnávania a zameniteľnosti.Zlepšíme výber odborníkov a odborníčok do kategorizačných komisií a zároveň ich prácu sprofesionalizujeme (plný úväzok s adekvátnym ohodnotením). Budeme zverejňovať informácie o členoch a členkách komisií a ich rozhodnutiach.</t>
  </si>
  <si>
    <t>3.5. Dostupné, kvalitné a bezpečné lieky
•	Odstránime duplicitné vyšetrenia a predpisovanie liekov výmenou informácií medzi zdravotníkmi a zdravotníčkami cez elektronické zdravotníctvo. Duplicitné vyšetrenia a užívanie liekov sú nielen ekonomicky nevýhodné, ale aj zdraviu škodlivé. Vypracujeme štandardy predpisovania liekov a zavedieme ich kontrolu. Rozšírime centrálne obstarávanie liekov a špeciálneho zdravotníckeho materiálu.</t>
  </si>
  <si>
    <t>3.5. Dostupné, kvalitné a bezpečné lieky
•	Povolíme predaj niektorých voľnopredajných liekov (napríklad na prechladnutie) mimo lekární.</t>
  </si>
  <si>
    <t>3.6. Lepšie záchranky
•	Skvalitníme a rozšírime súťaž pri vydávaní licencií zdravotnej záchrannej služby. Digitalizujeme a prepojíme záchranné štruktúry.</t>
  </si>
  <si>
    <t>3.6. Lepšie záchranky
•	Zavedieme spoluúčasť poistencov pri zneužívaní záchrannej služby, potlačíme neefektívne využívanie sanitiek na sekundárne prenosy a vytvoríme štandardné postupy pre operačné stredisko na selekciu neopodstatnených výjazdov.</t>
  </si>
  <si>
    <t>4. STAROSTLIVOSŤ O ZDRAVIE A ZDRAVÝ ŽIVOTNÝ ŠTÝL
Budeme motivovať ľudí, aby sa preventívne starali o zdravie a volili zdravší životný štýl. Súčasťou snahy bude vzdelávanie k zdravému životnému štýlu, kampane zamerané na prevenciu, ale aj zľavy, bonusové výhody, balíčky na podporu starostlivosti o zdravie či zľavy na poistnom.
Zdravotné poisťovne budú súťažiť o poistencov a poistenky väčšou kvalitou a dostupnosťou zdravotnej starostlivosti, ale aj pozitívnymi motiváciami. To bude možné iba v prípade, že každý pacient a pacientka bude mať zabezpečený zákonom definovaný nárok. Poistencom a poistenkám umožníme priplatiť si za nadštandardné služby a materiály v závislosti od ich životného štýlu a potrieb.</t>
  </si>
  <si>
    <t>4.1. Pozitívne motivácie
•	Okrem motivácie cez kampane umožníme poskytnúť aktívnym poistencom a poistenkám, ktorí sa starajú o zdravie, bonusové výhody, balíčky na podporu starostlivosti o zdravie, či možnosť získať zľavu na poistnom. Týmto spôsobom budeme ľudí motivovať k lepšej starostlivosti o zdravie a znižovať náklady na zdravotnú starostlivosť v budúcnosti.</t>
  </si>
  <si>
    <t>4.1. Pozitívne motivácie
•	Finančné motivácie budeme zavádzať postupne a priebežne vyhodnocovať. So zľavami začneme v pilotnom režime tam, kde budú najviac šetriť budúce výdavky.</t>
  </si>
  <si>
    <t>4.1. Pozitívne motivácie
•	Budeme dbať na to, aby neprichádzalo k neadekvátnemu výpadku zdrojov v zdravotníctve. Preto podporíme možnosť získať zľavu z poistného výhradne tam, kde bude šetriť budúce náklady.</t>
  </si>
  <si>
    <t>4.2. Širší výber pre poistencov a poistenky
•	Okrem základného štandardného poistenia zavedieme ďalšie možnosti. Zdravotná poisťovňa bude môcť poskytovať doplnkové zdravotné poistenie za nadštandardné služby a materiály iba v prípade, ak zabezpečila základnú zdravotnú starostlivosť v požadovanej kvalite.</t>
  </si>
  <si>
    <t>4.2. Širší výber pre poistencov a poistenky
•	Poisťovne budú zároveň povinné robiť koncoročný účet zdravotnej starostlivosti pre každého poistenca a poistenku, aby sa dokázal lepšie orientovať v poskytnutej protihodnote za zaplatené zdravotné poistenie.</t>
  </si>
  <si>
    <t>4.3. Zakážeme krížové vlastníctvo
•	Zákazom krížového vlastníctva (vertikálnej integrácie) znížime vplyv finančných skupín a oligarchov v zdravotníctve a zabezpečíme férovú súťaž. Jeden koncový majiteľ bude môcť vlastniť jeden typ z nasledujúcich subjektov: zdravotná poisťovňa, poskytovateľ zdravotnej starostlivosti alebo verejná lekáreň.</t>
  </si>
  <si>
    <t>5.	DO NEMOCNÍC PROFESIONALITA A OSOBNÁ ZODPOVEDNOSŤ
Riadenie nemocníc je zväčša neefektívne. Štát ich necháva opakovane sa zadlžovať a postupne sa rozpadať. Sme presvedčení, že v mene základnej úlohy štátu zabezpečovať zdravotnú starostlivosť si nemôžeme dovoliť rezignovať na štátne nemocnice, ich manažment a hospodárenie.</t>
  </si>
  <si>
    <t>5.1. Sieť štátnych nemocníc
•	Vytvoríme celoslovenskú štátnu sieť, ktorá bude združovať všetky štátne nemocnice pod jednotným vedením.</t>
  </si>
  <si>
    <t>5.1. Sieť štátnych nemocníc
•	Nedovolíme otvorenú ani skrytú privatizáciu, ani premenu štátnych nemocníc na akciové spoločnosti.</t>
  </si>
  <si>
    <t>5.1. Sieť štátnych nemocníc
•	Zabezpečíme profesionálny manažment odstrihnutý od politiky. Zavedieme skutočne transparentné výberové konania do ich vedenia. Súčasťou výberu budú verejné vypočutia a zverejnenie životopisov a ďalších dokumentov, s ktorými sa uchádzači a uchádzačky hlásia na pozíciu. Podporíme naviazanie čo najširšej zložky mzdy manažmentu na merateľné výsledky.</t>
  </si>
  <si>
    <t>5.2. Nútená správa
•	Nasmerovanie viacerých zdrojov do nemocníc budeme podmieňovať efektívnym manažmentom. Okrem podpory kvality a bezpečnosti pacientov a pacientok cez stratifikáciu zavedieme inštitút nútenej správy. Bude zahŕňať tvrdé opatrenia a tlak voči vedeniu zadlžujúcich sa nemocníc, vrátane toho, že v nemocnici, ktorá tvorí dlh, dôjde k prehodnoteniu zmluvných vzťahov, zavedeniu spolurozhodovania ministerstva a automatickej výmene manažmentu či možnosti pozastaviť rast platového automatu.</t>
  </si>
  <si>
    <t>5.3. Porovnávanie nákladov
•	Zavedieme mechanizmus na pravidelné porovnávanie nákladovosti nemocníc na Slovensku a v okolitých krajinách. Jeho úlohou bude odhaľovať oblasti neefektívneho, respektíve, naopak, dobrého hospodárenia.</t>
  </si>
  <si>
    <t>5.3. Porovnávanie nákladov
•	Súčasťou opatrenia bude aj vykonanie hĺbkového auditu v nemocniciach ako nástroja na predchádzanie nútenej správy.</t>
  </si>
  <si>
    <t>6.	INVESTÍCIAMI ZASTAVÍME ÚPADOK A PODPORÍME KVALITU
Do zdravotníctva, obnovy a modernizácie budov a vybavenia sa roky neinvestovalo. Ak aj peniaze prišli, boli často využívané skôr ako nástroj marketingu než snaha o systematický rozvoj. Sme presvedčení, že za zdroje, ktoré smerujú do zdravotníctva, musíme získať ďaleko vyššiu hodnotu.</t>
  </si>
  <si>
    <t>6.1. Poriadok vo financovaní 
•	Základnú spravodlivosť a stabilitu vo financovaní zavedieme cez vzorec, ktorý zabezpečí predvídateľný vývoj celkového balíka financií v zdravotníctve z verejných zdrojov. Celkový balík sa bude skladať z odvodov poistencov a poisteniek a platby štátu, ktorá dofinancuje určenú sumu.</t>
  </si>
  <si>
    <t>6.1. Poriadok vo financovaní 
•	Racionalizujeme finančné zdroje v zdravotníctve tak, aby sa presmerovali zdroje zo spoločných liečebných a vyšetrovacích zložiek, výdavkov na lieky, zdravotnícke materiály, pomôcky a záchrannú službu do ambulantnej sféry.</t>
  </si>
  <si>
    <t>6.2. Verejný investičný fond
•	Efektívnosť a adresnosť investícií z verejného zdravotného poistenia zaistíme vytvorením verejného zdravotníckeho investičného fondu. Bude združovať časť existujúcich rozpočtových zdrojov v zdravotníctve a investovať ich na základe prísne stanovených kritérií tam, kde dokážu zachrániť alebo zlepšiť čo najviac životov.</t>
  </si>
  <si>
    <t>6.2. Verejný investičný fond
•	Pri nemocniciach budeme podporovať najmä tie, ktoré dosahujú stanovené ciele ozdravného plánu a ďalej sa nezadlžujú.</t>
  </si>
  <si>
    <t>6.3. Viac z fondov EÚ
•	V mene rýchlejšej modernizácie vyčleníme viac štrukturálnych fondov EÚ do zdravotníctva. Nové operačné programy na obdobie 2021 – 2027 so zdravotníctvom ako prioritnou oblasťou využijeme na zdravotnú infraštruktúru, najmä na nové nemocnice (vrátane univerzitnej nemocnice v Bratislave), modernizáciu lekárskych fakúlt, podporu vedy a výskumu v zdravotníctve.</t>
  </si>
  <si>
    <t>6.3. Viac z fondov EÚ
•	Využijeme prostriedky Európskeho sociálneho fondu a technickú asistenciu na optimalizáciu procesov a riadenia v zdravotníctve (definovanie nároku pacientov, DRG, e-health a ďalšie).</t>
  </si>
  <si>
    <t>7. ATRAKTÍVNEJŠIA PRÁCA V ZDRAVOTNÍCTVE NA SLOVENSKU
Najväčšou hodnotou v zdravotníctve sú zdravotníci a zdravotníčky. Ak chceme ľuďom poskytnúť kvalitnú zdravotnú starostlivosť, musíme zastaviť hromadný odchod zdravotníkov a zdravotníčok do zahraničia a zvýšiť atraktívnosť ich povolania doma na Slovensku. Naše opatrenia preto pripravujeme vždy s ohľadom na ľudí – na pacientov a pacientky, ale aj na personál, ktorý zabezpečuje starostlivosť.
Nevyhovujúce prostredie, politizácia, korupcia, zle nastavené vzdelávanie i nesprávne rozdelená štruktúra špecializácií a organizácia práce sú len niektoré problémy, ktoré ubližujú zdravotníkom a zdravotníčkam a spôsobujú ich nedostatok. Preto rozšírime podporu rezidentských programov, zavedieme pravidlá vzdelávania a atestácií, sprofesionalizujeme manažmenty nemocníc, podporíme nove modely práce v ambulanciách a nemocniciach, zatraktívnime prácu nižšieho zdravotníckeho personálu a prijmeme mnohé ďalšie opatrenia, ktorými budeme motivovať zdravotníkov a zdravotníčky k práci na Slovensku.
Prioritou bude posilnenie úlohy všeobecných lekárov a lekárok pri starostlivosti o zdravie a celkovo posilnenie primárneho sektora zdravotnej starostlivosti. Okrem riešenia akútneho nedostatku všeobecných lekárov a lekárok sa sústredíme na zmenu motivácií, aby bola liečba viac zameraná na výsledok ako počet vykonaných výkonov.</t>
  </si>
  <si>
    <t>7.1. Lepšie vzdelávanie 
•	Zastavíme zvyšovanie počtu študentov a študentiek na lekárskych fakultách bez reálnej reformy a investícií do ich rozvoja, čo ďalej znižuje kvalitu výučby a vyháňa najkvalitnejších do zahraničia.</t>
  </si>
  <si>
    <t>7.1. Lepšie vzdelávanie 
•	Transformujeme Slovenskú zdravotnícku univerzitu na štandardnú vysokú školu, alebo ju zlúčime s lekárskou fakultou.</t>
  </si>
  <si>
    <t>7.1. Lepšie vzdelávanie 
•	Zabezpečíme každoročnú investíciu do rozvoja nemocničných budov a ich vybavenia pre potreby výuky študentov a študentiek lekárskych fakúlt.</t>
  </si>
  <si>
    <t>7.1. Lepšie vzdelávanie 
•	Lekárske fakulty si budú môcť objednávať praktickú výučbu v ktorejkoľvek nemocnici, aby konkurenčný tlak podporil kvalitu vzdelávania. Prednostovia a prednostky budú reprezentantmi lekárskych fakúlt v nemocnici.</t>
  </si>
  <si>
    <t>7.2. Pravidlá pre atestácie
•	Prehodnotíme a zjednodušíme pravidlá atestácie v prospech mladých lekárov a lekárok a budeme ich dôkladnejšie vynucovať. Nemôže sa diať, že mladých lekárov a lekárky nepripustia na cirkuláciu na oddelení potrebnú k atestácii alebo k reálnym medicínskym výkonom, prípadne, že atestovaní lekári a lekárky nebudú mať čas sa im venovať.</t>
  </si>
  <si>
    <t>7.2. Pravidlá pre atestácie
•	Zlepšíme podmienky na vzdelávanie zdravotníkov a zdravotníčok, napríklad možnosťou odpisov nákladov na povinnú literatúru a kurzy zo zdaniteľného základu dane z príjmu.</t>
  </si>
  <si>
    <t>7.3. Všeobecní lekári a lekárky prioritou
•	Posilníme úlohu všeobecných lekárov a lekárok pri starostlivosti o pacientov a pacientky a zároveň podporíme možnosť prenosu viacerých kompetencií na sestry (prípadne ďalší personál) s cieľom zefektívniť poskytovanie zdravotnej starostlivosti.</t>
  </si>
  <si>
    <t>7.3. Všeobecní lekári a lekárky prioritou
•	Všeobecné lekárstvo posilníme aj personálne – zvážime možnosť otvoriť odbor pre ostatné špecializácie, odstránime bariéry vstupu do obvodov, zmeníme kapitačné kontrakty na kapitačno-výkonovo-kvalitatívne a vytvoríme v poisťovniach finančné motivácie na zvyšovanie kapacity ambulancií (inovácie, zamestnávanie viacerých sestier a podobne).</t>
  </si>
  <si>
    <t>7.4. Rezidenčný program
•	Rozšírime rezidenčný program na viaceré špecializácie, pričom náklady na zamestnanie neatestovaného lekára a lekárku bude znášať ministerstvo zdravotníctva.</t>
  </si>
  <si>
    <t>7.4. Rezidenčný program
•	Budeme spolupracovať so samosprávami, poisťovňami a odbornými spoločnosťami na mapovaní a vytváraní motivačných príležitostí pre umiestňovanie lekárov a lekárok do tých regiónov Slovenska, v ktorých chýbajú najviac.</t>
  </si>
  <si>
    <t>7.5. Lepšie mzdy aj podmienky
•	Zaistíme pravidelné zvyšovanie platov sestrám a ostatnému zdravotníckemu personálu, ktorého je najväčší nedostatok, s postupným priblížením sa úrovni priemeru OECD.</t>
  </si>
  <si>
    <t>7.5. Lepšie mzdy aj podmienky
•	Zaistíme spravodlivejšie odmeňovanie v štátnych nemocniciach, aby najkvalitnejší zdravotníci a zdravotníčky boli najlepšie ohodnotení.</t>
  </si>
  <si>
    <t>7.5. Lepšie mzdy aj podmienky
•	Zavedieme flexibilnejšie pracovné úväzky sestier a zdravotníckeho personálu, aby napríklad jedna sestra mohla mať úväzok vo viacerých ambulanciách, ak ju jeden lekár alebo lekárka nevie využiť naplno.</t>
  </si>
  <si>
    <t>7.5. Lepšie mzdy aj podmienky
•	Budeme trvať na transparentnom výbere vedúcich pracovníkov a pracovníčok, ktorí budú musieť pravidelne obhajovať svoju pozíciu a prezentovať svoje výsledky.</t>
  </si>
  <si>
    <t>8.	ZABEZPEČÍME DOSTUPNÚ DLHODOBÚ STAROSTLIVOSŤ
Starnutie populácie prináša viac ľudí odkázaných na pomoc druhých, či už ide o zabezpečenie dôstojnej staroby, starostlivosť o vážne chorých, alebo pooperačné doliečovanie. Zdravotná starostlivosť je v mnohých prípadoch spojená s ošetrovateľskou a opatrovateľskou starostlivosťou. Potrebujeme zásadnú reformu dlhodobej starostlivosti, ktorá to bude zohľadňovať. Nový systém musí umožniť ľuďom zostať v domácej starostlivosti tak dlho, ako je potrebné. Zároveň musí zabezpečiť miesto v sociálnych zariadeniach pre tých, ktorí sú nespochybniteľne odkázaní na celodennú pomoc.</t>
  </si>
  <si>
    <t>8.1. Zdravotno-sociálna starostlivosť
•	Vytvoríme udržateľný model kombinovaného financovania zdravotno-sociálnej starostlivosti, ktorý berie do úvahy rast požiadaviek na služby súvisiaci so starnutím populácie.</t>
  </si>
  <si>
    <t>8.1. Zdravotno-sociálna starostlivosť
•	Zjednotíme posudkovú činnosť odkázanosti na dlhodobú starostlivosť pod jeden subjekt a na jeden posudok, keďže posudkové činnosti vykonáva zbytočne veľa inštitúcií.</t>
  </si>
  <si>
    <t>8.1. Zdravotno-sociálna starostlivosť
•	Využijeme možnosti indikovania ošetrovateľskej starostlivosti v zariadeniach sociálnych služieb a domovoch ošetrovateľskej starostlivosti sestrou s pokročilou praxou.</t>
  </si>
  <si>
    <t>8.1. Zdravotno-sociálna starostlivosť
•	Zabezpečíme pravidelné vypracovávanie, vynucovanie a kontrolu štandardov kvality pri dlhodobej starostlivosti.</t>
  </si>
  <si>
    <t>8.2. Ochrana nárokov pacientov a pacientok
•	Presunieme poskytovanie sociálnych príspevkov priamo odkázaným ľuďom (a nie zariadeniam), ktorí budú môcť rozhodnúť, ako s nimi naložia. Takto podporíme rozvoj komunitnej starostlivosti o odkázaných ľudí.</t>
  </si>
  <si>
    <t>8.2. Ochrana nárokov pacientov a pacientok
•	Zavedieme nárok pacientov na doliečovacie, rehabilitačné služby u zdravotných poisťovní a budeme ho dôkladne vynucovať.</t>
  </si>
  <si>
    <t>8.2. Ochrana nárokov pacientov a pacientok
•	Naviažeme doliečovacie služby na ordinujúcich lekárov a lekárky a budeme ich cez nové kvalitatívne kontrakty motivovať k rýchlejšiemu doliečovaniu (ďalšie opatrenia sú uvedené v kapitole ZAMESTNANOSŤ).</t>
  </si>
  <si>
    <t>PS/Spolu</t>
  </si>
  <si>
    <t>HLAVNÉ PILIERE ZDRAVOTNÍCKEHO PROGRAMU SME RODINA</t>
  </si>
  <si>
    <t xml:space="preserve">1. Posilníme finančnú ochranu pacienta 
Zrušíme akýkoľvek doplatok na lieky pre dôchodcov, ľudí ťažko zdravotne postihnutých a deti do šiestich rokov veku. Zavedieme finančný strop na doplatky na lieky, zdravotnícke pomôcky, špeciálny zdravotnícky materiál a dietetické potraviny, resp. odstupňovanosť výšky vrátených doplatkov na základe príjmu pacienta. Zavedieme finančnú ochranu pacienta t. j. obmedzíme spoluúčasť pacienta na základe jeho príjmu, a nie jeho sociálneho statusu ako ochranného mechanizmu. </t>
  </si>
  <si>
    <t xml:space="preserve">2. Uzákoníme dlhodobú zdravotnú starostlivosť 
Pripravíme nový zákon o dlhodobej zdravotnej starostlivosti, ktorú chápeme ako novú verejnú službu s tým, aby dlhodobo chorí pacienti, po prepustení po akútnej starostlivosti z nemocnice alebo pri zhoršení ich zdravotného stavu pri chronických diagnózach, mali garantovanú dlhodobú starostlivosť doma a/alebo na lôžkach pre dlhodobo chorých. Zákon o dlhodobej zdravotnej starostlivosti tak bude riešiť komplexnú zdravotnú, sociálnu a opatrovateľskú starostlivosť. Zameriame sa na podmienky a systém financovania dlhodobej zdravotnej a sociálnej starostlivosti s dôrazom na väčšiu dostupnosť zariadení sociálnych služieb. </t>
  </si>
  <si>
    <t xml:space="preserve">3. Zjednotíme posudkovú činnosť 
Pripravíme nový zákon o posudkovej činnosti, ktorý koncepčne zjednotí posudkovú činnosť a stanoví jej štandardy vo verejnej a v štátnej oblasti. Zákon koncepčne zjednotí a zjednoduší posudkovú činnosť, zároveň štandardizuje tiež žiadosti o priznaní dávok odkázanosti, invalidite a inej formy kompenzácie. Posudková činnosť sa zastreší definovanou jednou štátnou inštitúciou, ktorej výsledok posudku bude záväzný pre všetky zainteresované strany a inštitúcie. </t>
  </si>
  <si>
    <t xml:space="preserve">4. Upravíme vzdelávanie zdravotníckych pracovníkov 
V čo najkratšom čase legislatívne upravíme pregraduálne a postgraduálne vzdelávanie zdravotníckych pracovníkov tak, aby sme vyriešili chýbajúce kvalitné ľudské zdroje v zdravotníctve. Pre lekárov zatraktívnime a rozšírime rezidentský program, ktorému prinavrátime jeho účel. Zatraktívnime postavenie diplomovaných sestier ľahšou a rýchlejšou možnosťou získať magisterský titul. Zdravotným sestrám rozšírime kompetencie a prinavrátime im ich dôstojnosť a význam. Finančne a materiálno- technicky posilníme našu akademickú obec, ktorá vzdeláva zdravotníckych pracovníkov. </t>
  </si>
  <si>
    <t xml:space="preserve">5. Urýchlime modernizáciu zdravotníctva 
Zmenou alokácie finančných prostriedkov štátneho rozpočtu a zvýšením investícií do zdravotníctva na modernizáciu a reálnu prestavbu ústavných zdravotníckych zariadení s presným vymedzením špecifických, reálnych, merateľných a časovo definovaných krokov sa postupne dostaneme na úroveň, ktorá by mala byť v 21. storočí samozrejmosťou. Zároveň budeme každý rok vyhodnocovať diferenciáciu nemocníc s cieľom získať kvalitných referenčných ukazovateľov ako podkladov pre ich dynamickú optimalizáciu. </t>
  </si>
  <si>
    <t xml:space="preserve">ORGANIZÁCIA ZDRAVOTNEJ STAROSTLIVOSTI </t>
  </si>
  <si>
    <t xml:space="preserve">- zadefinujeme pevnú sieť ústavných zdravotníckych zariadení, vrátane reálneho (a nie „papierového“) materiálno-technického a personálneho štandardu a štandardu výkonov, ktoré môže daný typ ústavného zdravotníckeho zaradenia vykonávať, a to s využitím existujúcich kapacít, bez potreby ďalších predražených analýz a financovania „expertov a poradcov“ (na MZ SR existuje niekoľko užitočných analýz a expertných stanovísk, počnúc analýzou Svetovej banky – Sanigest Internacional SA až po najnovší materiál Stratifikácie nemocníc Inštitútu zdravotnej politiky), </t>
  </si>
  <si>
    <t xml:space="preserve">- otvoríme diskusiu o zmene spôsobu financovania ambulantnej zdravotnej starostlivosti (AZS), s cieľom prejsť k financovaniu výkonov, zavedeniu kvalitatívnych parametrov primárnej a špecializovanej zdravotnej starostlivosti – ako napr. realizácia preventívnych prehliadok a preventívnych skríningových programov, súlad preskripcie s medzinárodnými, resp. národnými programami a štandardmi (napr. antibiotická politika a povinnosť stanovenia C-reaktívneho proteínu), korektné vedenie dispenzarizačnej starostlivosti o chronických pacientov (diabetici, astmatici, pacienti s chronickou obštrukčnou chorobou pľúc, pacienti so zvýšeným krvným tlakom a/alebo inými ochoreniami srdca a ciev a pod.), previazanosť dispenzarizačnej starostlivosti s modelom prerozdeľovania metodikou farmaceuticko-nákladovej skupiny (PCG) až na úroveň ambulantnej zdravotnej starostlivosti, implementácia funkčného e-Healthu vrátane jednoduchých algoritmov umelej inteligencie, financovanie/nákup spoločných vyšetrovacích a laboratórnych zložiek (SVaLZ) a iných doplnkových zdravotníckych služieb (ZS) priamo z rozpočtu poskytovateľov zdravotnej starostlivosti, sledovanie celkových nákladov na liečbu jednej choroby, otvoríme diskusiu o prefinancovaní stomatologickej starostlivosti výhradne pre sociálne odkázané skupiny, deti a dôchodcov, </t>
  </si>
  <si>
    <t xml:space="preserve">- pripravíme nový zákon o dlhodobej zdravotnej starostlivosti, ktorý chápeme ako novú verejnú službu s tým, aby dlhodobo chorí pacienti, po prepustení po akútnej starostlivosti z nemocnice alebo pri zhoršení ich zdravotného stavu pri chronických diagnózach, mali garantovanú dlhodobú starostlivosť doma a/alebo na lôžkach pre dlhodobo chorých. Zákon o dlhodobej zdravotnej starostlivosti tak bude riešiť komplexnú zdravotnú, sociálnu a opatrovateľskú starostlivosť. Zameriame sa na podmienky a systém financovania dlhodobej zdravotnej a sociálnej starostlivosti s dôrazom na väčšiu dostupnosť zariadení sociálnych služieb, </t>
  </si>
  <si>
    <t xml:space="preserve">- zreformujeme sieť poskytovateľov AZS s cieľom zvýšenia efektivity tejto starostlivosti (zvýšiť dostupnosť pre pacienta a zabezpečiť ekonomickú efektivitu), </t>
  </si>
  <si>
    <t xml:space="preserve">- umožníme pacientom slobodu voľby ambulantnej zdravotnej starostlivosti, vrátane jej úhrady aj v nezmluvnom zariadení, ktorá súvisí s predpisovaním liekov, zdravotníckych pomôcok, dietetických potravín a/alebo spoločných vyšetrovacích a laboratórnych zložiek, </t>
  </si>
  <si>
    <t xml:space="preserve">- otvoríme diskusiu o čiastkových úväzkoch zdravotníckych pracovníkov pracujúcich v hlavnom pracovnom pomere v zariadení ústavnej zdravotnej starostlivosti, ktorá je financovaná z verejných zdrojov, </t>
  </si>
  <si>
    <t xml:space="preserve">- zavedieme štandardy v poskytovaní zdravotnej starostlivosti, pri zohľadnení potrieb sociálne odkázaných a dlhodobo chorých pacientov, </t>
  </si>
  <si>
    <t xml:space="preserve">- posilníme a zosúladíme jednodňovú ambulantnú starostlivosť (JAS), domácu ošetrovateľskú starostlivosť (DOS, ADOS), opatrovateľskú starostlivosť a taktiež dlhodobú zdravotnú starostlivosť vrátane paliatívnej medicíny. </t>
  </si>
  <si>
    <t xml:space="preserve">FINANCOVANIE ZDRAVOTNEJ STAROSTLIVOSTI </t>
  </si>
  <si>
    <t xml:space="preserve">- zvýšime počet centrálnych obstarávaní, zavedieme tzv. „smart-kontrakty“ a systém centrálnej kontroly objednávania a spotreby liekov, zdravotníckych pomôcok, špeciálneho zdravotníckeho materiálu a dietetických potravín u poskytovateľov zdravotnej starostlivosti (PZS) s majetkovou účasťou štátu, s možnosťou zapojenia aj iných PZS, </t>
  </si>
  <si>
    <t xml:space="preserve">- posilníme finančnú ochranu pacienta – zrušíme akýkoľvek doplatok na lieky pre dôchodcov, ľudí ťažko zdravotne postihnutých a deti do šiestich rokov veku. Zavedieme finančný strop na lieky, resp. odstupňovanosť výšky vrátených doplatkov na lieky a zdravotnú starostlivosť na základe príjmu pacienta. Zavedieme finančnú ochranu pacienta t. j. obmedzíme spoluúčasť pacienta na základe jeho príjmu a nie jeho sociálneho statusu ako ochranného mechanizmu, </t>
  </si>
  <si>
    <t xml:space="preserve">- budeme presadzovať nákup „ťažkej“ zdravotníckej techniky a technológií výhradne priamo od výrobcu/držiteľa povolenia na dovoz a distribúciu, v snahe vynechať „sprostredkovateľov“, </t>
  </si>
  <si>
    <t xml:space="preserve">- pripravíme legislatívne prostredie na zadefinovanie tzv. nadštandardných služieb </t>
  </si>
  <si>
    <t xml:space="preserve">s priamou participáciou poistenca, tým otvoríme priestor pre komerčné zdravotné pripoistenie, zavedieme pilotný projekt pripoistenia pre oblasť ADOS, DOS, domovy sociálnych a opatrovateľských služieb a dlhodobú starostlivosť (obdoba druhého a tretieho piliera dôchodkového pripoistenia), </t>
  </si>
  <si>
    <t xml:space="preserve">- zavedieme nárokovateľnú zdravotnú starostlivosť tak, aby pacient presne vedel, na čo má a na čo nemá nárok z verejného zdravotného poistenia, pretože zdravotné poisťovne to v súčasnosti pacientom nepovedia, </t>
  </si>
  <si>
    <t xml:space="preserve">- presadíme hmotnú zainteresovanosť manažmentu zdravotníckych zariadení na hospodárskych výsledkoch (pri vytvorení prevádzkovej straty automatická výmena vedenia, zavedenie zodpovednostných štandardov na úrovni medzinárodného korporátneho prostredia, postihovanie nedbanlivosti, resp. straty príležitosti pri hospodárení s majetkom štátu), pri nástupe do funkcie bude mať povinnosť predstavenstvo a dozorná rada predložiť podnikateľský zámer overený audítorom, pravidelný odpočet podnikateľského zámeru a pri nesplnení sankcia, pri splnení jednorazová odmena na úrovni štandardu v korporátnej sfére, </t>
  </si>
  <si>
    <t xml:space="preserve">- vytvoríme nezávislý orgán pre hodnotenie a posúdenie zdravotníckych technológií (HTA, s možnosťou začleniť ju v rámci Úradu pre dohľad nad zdravotnou starostlivosťou), </t>
  </si>
  <si>
    <t xml:space="preserve">- budeme požadovať povinnosť ekonomického/finančného auditovania zdravotníckych zariadení certifikovanými audítormi a medicínskeho auditu (case mix – štruktúra liečených diagnóz, s prihliadnutím na náročnosť poskytovanej zdravotnej starostlivosti, využitie kapacít, meranie medzinárodne overiteľných „benchmarkov“ pre vybrané parametre ako napr. priemerná dĺžka hospitalizácie, obložnosť, pomer ústavnej a ambulantnej starostlivosti, využitie kapacít pre jednodňovú ambulantnú starostlivosť a pod.) spomínanou agentúrou (HTA/ÚDZS), </t>
  </si>
  <si>
    <t xml:space="preserve">- legislatívne dostaneme pod jednu strechu financovanie zdravotnej, sociálnej a opatrovateľskej starostlivosti, na ktorú by prispievali zdravotné poisťovne, štát a zdroje z pripoistenia. </t>
  </si>
  <si>
    <t>NOVÉ PROGRAMY NA DOFINANCOVANIE PRIORITNÝCH OBLASTÍ ZDRAVOTNÍCTVA</t>
  </si>
  <si>
    <t xml:space="preserve">Onkologický program – navrhované financovanie ako % zo spotrebnej dane z tabakových výrobkov a/alebo „emisných povoleniek“. O prerozdelení prostriedkov bude rozhodovať komisia zložená z odborníkov v onkológii. </t>
  </si>
  <si>
    <t xml:space="preserve">Urgentné príjmy – navrhované financovanie ako % z cestnej dane. O prerozdelení prostriedkov bude rozhodovať komisia zložená z odborníkov v urgentnej medicíne. </t>
  </si>
  <si>
    <t xml:space="preserve">Kardiologický program – navrhované financovanie ako % zo spotrebnej dane z tabakových výrobkov, zo spotrebnej dane z alkoholu. Zavedenie spotrebnej dane z „nezdravých potravín“ v súlade s WHO odporúčaniami pre zloženie potravín s negatívnym vplyvom na zdravie. O prerozdelení prostriedkov bude rozhodovať komisia zložená z odborníkov z oblasti kardiológie, internej medicíny (endokrinológia, diabetológia, klinická biochémia) a dietológie. </t>
  </si>
  <si>
    <t xml:space="preserve">Psychiatrický program – navrhované financovanie ako % zo spotrebnej dane z alkoholu, z výnosov výherných automatov. Zavedenie spotrebnej dane z „prenosu dát“ na vybrané „hráčske“ portály a aplikácie. O prerozdelení prostriedkov bude rozhodovať komisia zložená z odborníkov na psychiatriu a obzvlášť adiktológiu. </t>
  </si>
  <si>
    <t xml:space="preserve">Program matka a dieťa – navrhované financovanie ako % z vymeriavacieho základu. Komplexný algoritmus starostlivosti o matku a dieťa vrátane prípravy na zodpovedné materstvo a zdravotnú výchovu dieťaťa, podpory a pozitívnej motivácie pri skríningových, diagnostických, vakcinačných programoch a programoch zdravotnej výchovy (s dôrazom na dobudovanie kapacít pre marginalizované skupiny obyvateľstva), daňové úľavy alebo iné motivačné programy pre rodiny s ťažko zdravotne postihnutým dieťaťom a ich ošetrujúci zdravotnícky personál. </t>
  </si>
  <si>
    <t xml:space="preserve">PREVENCIA A MANAŽMENT PACIENTA </t>
  </si>
  <si>
    <t xml:space="preserve">- zameriame sa na motiváciu pacienta na zdravší životný štýl, pretože si uvedomujeme, že prevencia je predpokladom nižších sekundárnych nákladov, samotná liečba je drahším následkom. Budeme podporovať vzdelávacie a preventívne projekty v oblasti ochrany zdravia, </t>
  </si>
  <si>
    <t xml:space="preserve">- budeme podporovať zdravý životný štýl investíciami, ktoré sa zamerajú na športovanie a aktívny pohyb – športoviská, ihriská, cyklotrasy a pod., </t>
  </si>
  <si>
    <t xml:space="preserve">- okrem dodržiavania zásad racionálnej životosprávy a liečebného režimu sa zameriame na dôležitosť už spomínaných pravidelných lekárskych prehliadok. Motivačný faktor bude dôležitou súčasťou koncepcie starostlivosti o zdravie, </t>
  </si>
  <si>
    <t xml:space="preserve">- posilníme prevenciu v oblasti detí a mládeže, znovu zavedieme povinné preventívne kontroly na školách ako súčasť povinnej osvety, </t>
  </si>
  <si>
    <t xml:space="preserve">- budeme podporovať diskusiu smerujúcu k prehodnoteniu očkovacích kalendárov, </t>
  </si>
  <si>
    <t xml:space="preserve">zavedieme uplatňovanie nákladovej efektivity využiteľnosti zdrojov a implementujeme motivačné schémy pre pacientov, </t>
  </si>
  <si>
    <t xml:space="preserve">- podporíme aktívnu politiku verejného zdravotníctva pre zdravší životný štýl, prinavrátime význam a posilníme postavenie regionálnych úradov verejného zdravotníctva, </t>
  </si>
  <si>
    <t xml:space="preserve">- časový manažment pacienta musia garantovať zdravotné poisťovne – ak bude pacient čakať dlhšie, než je jeho definovaný nárok, bude mať právo dať sa ošetriť dlhodobo kdekoľvek v EÚ a zdravotná poisťovňa bude povinná dlhodobú starostlivosť plne uhradiť. </t>
  </si>
  <si>
    <t xml:space="preserve">EFEKTIVITA A MODERNIZÁCIA ZDRAVOTNÍCTVA </t>
  </si>
  <si>
    <t xml:space="preserve">- zmenou alokácie finančných prostriedkov v rámci štátneho rozpočtu zabezpečíme zvýšenie investícií do zdravotníctva na modernizáciu a reálnu prestavbu ústavných zdravotníckych zariadení s presným vymedzením špecifických, reálnych, merateľných a časovo definovaných krokov, postupne sa tak dostaneme na úroveň, ktorá by mala byť v 21. storočí samozrejmosťou. Zároveň budeme každý rok vyhodnocovať diferenciáciu nemocníc s cieľom získať kvalitných referenčných ukazovateľov ako podkladov pre ich dynamickú optimalizáciu, </t>
  </si>
  <si>
    <t xml:space="preserve">- podporíme nové modely financovania v zdravotníctve (výstavba nových nemocníc a zdravotníckych zariadení, kombinácia zdravotníckych zariadení a domovov sociálnej starostlivosti pre dôchodcov, vytvorenie novému a udržateľného systému financovania), </t>
  </si>
  <si>
    <t xml:space="preserve">- zmeníme legislatívu s cieľom umožniť zdravotníckym zariadeniam realizáciu rozvojových projektov aj z iných ako štátnych zdrojov, </t>
  </si>
  <si>
    <t xml:space="preserve">- zadefinujeme a zrealizujeme kroky na sfunkčnenie e-Zdravia do 12 mesiacov, prinavrátime mu tým význam a užitočnosť pre poskytovateľov zdravotnej starostlivosti, zavedieme pacientsky sumár s priebežnou aktualizáciou obsahu elektronickej zdravotnej knižky. </t>
  </si>
  <si>
    <t xml:space="preserve">LIEKY A ZDRAVOTNÍCKE POMÔCKY </t>
  </si>
  <si>
    <t xml:space="preserve">- vytvoríme štátnu distribučnú a nákupnú spoločnosť v nadväznosti na systém centrálneho obstarávania, ktorá nahradí centrálne nákupy realizované poisťovňou, a postupne bude môcť rozšíriť svoje portfólio aj o zdravotnícku techniku, a to v koordinácii so spomínanou HTA. Štátna distribučná a nákupná spoločnosť bude garantovať efektivitu nákupov a dostupnosť liekov a zdravotníckeho materiálu za najlepších podmienok na trhu. Vytvorenie otvoreného účtu a prepárovanie na smart kontrakty v rámci centrálneho obstarávania. Vytvorením štátnej distribučnej spoločnosti sa skutočne zamedzí reexportom liekov zo Slovenska, a to aj jednoduchou zmenou v cenotvorbe zdravotníckych technológii (primárne liekov, pozri ďalej), v snahe zamedziť reexport a tým garantovať dostupnosť pre slovenských pacientov, </t>
  </si>
  <si>
    <t xml:space="preserve">- dotvoríme systému e-Health v nadväznosti na štandardy a centrálne obstarávanie, </t>
  </si>
  <si>
    <t xml:space="preserve">- zabezpečíme ekonomickú motiváciu pacienta pri kontrole využitia zdravotnej starostlivosti (zamedzenie tzv. „mystery shoppingu pacientov po poliklinike“), systém notifikácií pre preventívne prehliadky, užívanie liekov, ZP, ŠZM a DP, racionálna spotreba SVLaZ a doplnkovej ZS), časť ušetreného poistného sa motivačne vráti pacientovi v rozumnej forme, </t>
  </si>
  <si>
    <t xml:space="preserve">- zlúčime alebo prepojíme zdravotnú poisťovňu a Sociálnu poisťovňu, racionalizácia systému poistenia, eliminácia duplicít, zohľadnenie priamych aj nepriamych medicínskych aj sociálnych nákladov pri financovaní vybraných zdravotníckych technológií, </t>
  </si>
  <si>
    <t xml:space="preserve">- zvýšime kontrolu preskripcie liekov, zdravotníckych pomôcok, napr. zavedením povinných registrov pre finančne náročnú liečbu, vytvorením callcentra v poisťovni a kontrolu priamo u pacienta, </t>
  </si>
  <si>
    <t xml:space="preserve">- vytvoríme nezávislú revíznu agentúru pre lieky, ZP, ŠZM a DP (pod HTA/ ÚDZS), zavedieme štandardy a ich aplikovanie pri predpisovaní liekov a zdravotníckych pomôcok (racionalizácia a štandardizácia preskripčných a indikačných obmedzení – PO a IO – v súlade s klinickými štandardmi a so štandardami pre jednotlivé druhy zdravotníckych zariadení), </t>
  </si>
  <si>
    <t xml:space="preserve">- zavedieme úhradové mechanizmy na úrovni anatomicko-terapeutickej klasifikácie liekov ATC5 pre vybrané skupiny liekov (najmä tuhé perorálne liekové formy), vynechanie z úhrad pre všetky lieky, ZP, ŠZM a DP, ktorých štandardná terapeutická dávka je nižšia ako 0,50 eura (pri rešpektovaní ochranných limitov pre „citlivú“ populáciu), </t>
  </si>
  <si>
    <t xml:space="preserve">- zmeníme úhradové a cenové mechanizmy v prospech dostupnosti skutočných inovácií vrátane dostupnosti medicínskych technológii pre zriedkavé ochorenia, ktoré by mali byť kompenzované prísnejšími a racionálnejšími opatreniami pri cenotvorbe generických liekov a tzv. biosimilárov (zmena systému súčasných úhradových referenčných skupín), </t>
  </si>
  <si>
    <t xml:space="preserve">- zavedieme diferencovanú úhradu pre originálne liečivá a generiká/biosimiláry a diferencovanú úhradu za jednotlivé diagnózy (posilnenie využitia tzv. mechanizmov zdieľaného rizika, CED – „coverage with evidence-development“ alebo systém podmienenej úhrady, MEA – „managed entry agreements“, alebo dohody o riadenom vstupe, CU – „compassionate use“, alebo tzv. „súcitné užívanie“ najmä pre vysokoinovatívne a finančne náročné technológie pre ultra zriedkavé ochorenia), </t>
  </si>
  <si>
    <t xml:space="preserve">- ak zdravotná poisťovňa nebude vedieť zabezpečiť výkon zdravotníckej starostlivosti v Slovenskej republike do 1 mesiaca od objednania (v žiadnom relevantnom zdravotníckom zariadení), bude povinná ponúknuť pacientovi na vlastné náklady vykonanie daného úkonu v zahraničí, zároveň bude nákup vybraných druhov finančne náročnej zdravotnej starostlivosti povolený výhradne v zahraničí (súvis s ekonomickou aj klinickou bezpečnosťou, tzv. „non economies of scale“ pri malom počte vysokorizikových a finančne náročných výkonov, s neprimeraným viazaním materiálno-technických a personálnych kapacít, ako napr. transplantácia pľúc, robotická chirurgia, transplantácia pečene a pod.), </t>
  </si>
  <si>
    <t xml:space="preserve">- zavedieme telemedicínu (skrátenie čakacích lehôt u všeobecných lekárov tak, že časť výkonov, ktoré iba nepriamo súvisia s výkonom zdravotnej starostlivosti, sa bude robiť elektronicky). </t>
  </si>
  <si>
    <t xml:space="preserve">ZDRAVOTNÍCKA POLITIKA </t>
  </si>
  <si>
    <t xml:space="preserve">- pripravíme nový zákon o posudkovej činnosti, , ktorý koncepčne zjednotí posudkovú činnosť a stanoví jej štandardy vo verejnej a v štátnej oblasti. Zákon nielenže koncepčne zjednotí a zároveň zjednoduší posudkovú činnosť, ale aj štandardizuje žiadosti o priznanie dávok odkázanosti, invaliditu a inej formy kompenzácie. Posudková činnosť sa zastreší definovanou jednou štátnou inštitúciou, ktorej výsledok posudku bude záväzný pre všetky zainteresované strany a inštitúcie, </t>
  </si>
  <si>
    <t xml:space="preserve">- zavedieme inštitút verejného činiteľa alebo chránenej osoby pre niektoré zdravotnícke profesie, </t>
  </si>
  <si>
    <t xml:space="preserve">- na riešenie rôznych sporných situácií s možnosťou pacienta obrátiť sa v zdravotníckej problematike na autoritu, vytvoríme pozíciu verejného ochrancu práv, zdravotníckeho ombudsmana, </t>
  </si>
  <si>
    <t xml:space="preserve">- posilníme postavenie nezávislosti regulačných orgánov, Úradu pre dohľad nad zdravotnou starostlivosťou, Protimonopolného úradu v zdravotníctve, NKÚ a ŠÚKL-u rozšírením ich kompetencií, pretože je pre nás nesmierne dôležité, aby sa spomínané úrady stali skutočne nezávislými od politickej moci. Manažment bude vyberaný transparentným výberovým konaním, </t>
  </si>
  <si>
    <t xml:space="preserve">- zavedieme verejnú formu zasadania kategorizačnej komisie a jej verejnú transparentnú činnosť, zmeníme prístup ku kategorizácii liekov a liečiv, zmeníme frekvenciu spomínanej kategorizácie, zmeníme zloženie kategorizačnej komisie so znížením zastúpenia zdravotných poisťovní znížením tlaku farmaceutických spoločností a zavedením zastúpenia stavovských organizácií, expertov na farmakoekonomiku a HTA a pacientov, </t>
  </si>
  <si>
    <t xml:space="preserve">- budeme presadzovať pravidelný nárast mesačného odvodu za jedného poistenca štátu počnúc minimálne 4 % z vymeriavacieho základu tak, ako je to uvedené v rámci zákona č. 580/2004 Z. z. o zdravotnom poistení a doplnení zákona č. 95/2002 Z. z. o poisťovníctve. </t>
  </si>
  <si>
    <t xml:space="preserve">PERSONÁLNE KAPACITY V ZDRAVOTNÍCTVE </t>
  </si>
  <si>
    <t xml:space="preserve">- v čo najkratšom čase legislatívne upravíme pregraduálne a postgraduálne vzdelávanie zdravotníckych pracovníkov tak, aby sme vyriešili chýbajúce kvalitné ľudské zdroje v zdravotníctve, </t>
  </si>
  <si>
    <t xml:space="preserve">- pre lekárov zatraktívnime a rozšírime rezidentský program, ktorému prinavrátime jeho účel, </t>
  </si>
  <si>
    <t xml:space="preserve">- zatraktívnime postavenie diplomovaných sestier ľahšou a rýchlejšou možnosťou získať magisterský titul. Zdravotným sestrám rozšírime kompetencie a prinavrátime ich dôstojnosť a význam, </t>
  </si>
  <si>
    <t xml:space="preserve">- zjednodušíme, za jasne definovaných podmienok, uznávanie vzdelania cudzincov zdravotníkov z krajín mimo EÚ s povinnosťou minimálneho ročného dohľadu v skúšobnej lehote, </t>
  </si>
  <si>
    <t xml:space="preserve">- zavedieme transparentné a pravidelné zasadania komisie na uznanie vzdelania tak, aby sa zamedzilo doterajšiemu kšeftovaniu s uznaním vzdelania žiadateľov, </t>
  </si>
  <si>
    <t xml:space="preserve">- nastavíme jasné pravidlá pre financovanie stáží a odbornej praxe v pregraduálnom aj postgraduálnom vzdelávaní, </t>
  </si>
  <si>
    <t xml:space="preserve">- zjednodušíme administratívnu záťaž pre „rekvalifikáciu“ špecialistov ústavnej zdravotnej starostlivosti pre potreby primárnej ambulantnej zdravotnej starostlivosti (interná medicína – praktický lekár), </t>
  </si>
  <si>
    <t xml:space="preserve">- budeme presadzovať racionalizáciu vzdelávania, štandardov, kompetencií, zodpovednosti a finančného ohodnotenia stredného zdravotníckeho personálu a zdravotných sestier s ukončeným vysokoškolským vzdelaním pre odlišné potreby ústavnej zdravotnej starostlivosti vs ambulantnej zdravotnej starostlivosti, </t>
  </si>
  <si>
    <t xml:space="preserve">- budeme harmonizovať pravidlá pre zamestnancov školstva, ktorí pôsobia na klinikách. Finančne a materiálno-technicky posilníme našu akademickú obec, ktorá sa venuje vzdelávaniu zdravotníckych pracovníkov a základnej či aplikovanej vedecko- výskumnej činnosti v jednotlivých oblastiach zdravotníctva vrátane vzdelávania v oblasti zdravotníckeho manažmentu, výskumu v oblasti kvality života či budovaniu kapacít v prospech HPA. </t>
  </si>
  <si>
    <t xml:space="preserve">PRÁVNA FORMA ORGANIZÁCIE ZDRAVOTNÍCKYCH ZARIADENÍ </t>
  </si>
  <si>
    <t xml:space="preserve">- transformácia príspevkových organizácií a neziskových organizácií s účasťou štátu s cieľom umožniť vstup iných verejných subjektov (najmä regionálneho významu) do štruktúr zdravotníckeho zariadenia, pasportizácia majetku, technológií, procesov a fyzických kapacít (budovy, pozemky, vedľajšia hospodárska činnosť), </t>
  </si>
  <si>
    <t xml:space="preserve">- nedovolíme skrytú privatizáciu ústavných zdravotníckych zariadení súkromnými subjektmi. Zmena právnej formy poskytovateľov zdravotnej starostlivosti si bude v budúcnosti vyžadovať aj priamu angažovanosť nových majiteľov v prospech fondu reprodukcie (spolupodieľanie na investíciách do infraštruktúry, revitalizácie nehnuteľného a obnovy hnuteľného majetku), </t>
  </si>
  <si>
    <t xml:space="preserve">- zdieľanie tzv. „best-practice“ a „good governance“ príkladov ústavnej zdravotnej starostlivosti ako „benchmark“ pre celý systém (napr. niektoré, v súčasnosti pretransformované akciové spoločnosti či neziskové organizácie s účasťou štátu), </t>
  </si>
  <si>
    <t xml:space="preserve">- tvorba synergických efektov v rámci obce resp. regiónu (zdravotnícke vzdelávanie, domovy sociálnych služieb, rehabilitácie a pod). </t>
  </si>
  <si>
    <t>Sme rodina</t>
  </si>
  <si>
    <t xml:space="preserve">Budeme presadzovať dôstojné podmienky práce a starostlivosti pre všetkých. Aktívne podporíme vytváranie pozitívneho vzťahu medzi občanmi a zdravotníkmi. </t>
  </si>
  <si>
    <t>Vládu, všetky ministerstvá, samosprávne kraje, obce, komunity a rodiny zameriame na človeka a jeho zdravie. </t>
  </si>
  <si>
    <t>Pre každého poskytovateľa či zdravotnú poisťovňu musí byť človek a jeho zdravie taktiež na prvom mieste. </t>
  </si>
  <si>
    <t>Podporíme obmedzenie zisku zdravotných poisťovní a zrušenie krížového vlastníctva. </t>
  </si>
  <si>
    <t>Zdravšie Slovensko
Na základe mnohých štúdií vieme, že:
Zdravotníctvo ovplyvňuje zdravotný stav obyvateľstva len z pätnástich percent.
Najvyšší podiel na zlepšení zdravia, až takmer 35 %, máme každý vo vlastných rukách. Túto zložku najviac ovplyvňuje zdravotná gramotnosť. Ďalších 35% je v rukách spoločnosti a súvisí s úrovňou životného prostredia, bezpečnosti, dopravy a ďalších faktorov. 
Nízka zdravotná gramotnosť je príčinou mnohých nežiaducich faktorov, ktoré ohrozujú väčšinu obyvateľstva, zvyšuje náklady na zdravotnú starostlivosť, znižuje účinnosť a efektivitu zdravotníctva, vedie k horšiemu zdraviu ľudí, horšej kvalite života a k plytvaniu verejnými zdrojmi. Z tohto dôvodu sme pripravení navrhnúť konkrétne nástroje na zlepšenie kritických oblastí.</t>
  </si>
  <si>
    <t>Zameriame sa na trvalý rozvoj a zvýšenie zdravotnej gramotnosti, a to najmä u politikov, učiteľov, lekárov, sestier a ďalších zdravotníckych pracovníkov, ale taktiež u detí a v celej verejnosti. Jadrom zdravotnej gramotnosti je záujem o zdravie, zodpovednosť za zdravie a schopnosť rozhodovať sa a konať tak, aby to viedlo k udržaniu a zlepšeniu zdravia.
Každý človek musí vedieť, že je zodpovedný za svoje zdravie.</t>
  </si>
  <si>
    <t>Výrazne skvalitníme národný portál zdravia so zameraním na dostupnosť a kvalitu informácií o zdraví.</t>
  </si>
  <si>
    <t>Podporíme spoluprácu hlavne s ministerstvom školstva, samosprávnymi krajmi a obcami, výchovu a vzdelávanie v školách, školských zariadeniach a celoživotné vzdelávanie so zameraním na podporu zdravia a zdravotnú gramotnosť v súčinnosti so školskými sestrami.</t>
  </si>
  <si>
    <t>Podporíme výskum a hodnotenie v oblasti podpory zdravia s medzinárodne porovnateľnou metodikou (HIA, EIA, SIA).</t>
  </si>
  <si>
    <t>Podporíme kvalitu a pravdivosť informácií v oblasti zdravia, podpory zdravia a zdravotnej gramotnosti a podporíme vzdelávanie novinárov v tejto oblasti.</t>
  </si>
  <si>
    <t>Podporíme komunitné projekty (Zdravé mestá, Zdravé školy, Podniky podporujúce zdravie, Nemocnice, poskytovatelia podporujúci zdravie, Bezpečné školy, Bezpečné komunity, Mestá priateľské k seniorom, Zdravý kraj, Zdravý región, Zdravá komunita).</t>
  </si>
  <si>
    <t>Podporíme fungovanie organizácií alebo združení so zameraním na koordináciu aktivít v oblasti rozvoja zdravotnej gramotnosti.</t>
  </si>
  <si>
    <t>Podporíme vznik centra a ambulancií, ktoré sú zamerané na liečbu príčin neplodnosti a nevytvárajú morálne dilemy pri liečbe relatívnej neplodnosti.</t>
  </si>
  <si>
    <t>Podporíme zlepšenia v oblasti problematiky mentálneho zdravia.</t>
  </si>
  <si>
    <t>Podporíme zmenu postavenia Rady duševného zdravia na nadrezortný poradný orgán Vlády SR so zastúpením všetkých relevantných rezortov a aktérov v oblasti duševného zdravia.</t>
  </si>
  <si>
    <t>Podporíme prepracovanie Národného programu duševného zdravia, ktorý bude implementovaný na národnej a regionálnej úrovni (vrátane vytvorenia a realizácie akčného plánu).</t>
  </si>
  <si>
    <t>Menej čakania – lepšia dostupnosť
Prijmeme opatrenia, ktoré výrazne skrátia čakanie v čakárni a zlepšia dostupnosť, konkrétne:</t>
  </si>
  <si>
    <t>Zvýšime počet všeobecných lekárov a sestier vo všeobecných ambulanciách a zabezpečíme adekvátne financovanie ich výkonov – znížime tým zbytočné návštevy u špecialistov a vytvoríme model financovania, ktorý špecialistom umožní viac sa venovať komplikovaným pacientom </t>
  </si>
  <si>
    <t>Podporíme zvyšovanie kompetencií zdravotných sestier, ako aj ich počet, súčasne zvýšime platové ohodnotenie na úroveň 1,05 priemernej mzdy v hospodárstve</t>
  </si>
  <si>
    <t>Zvýšime kompetencie všeobecných lekárov, a to hlavne v oblasti vybraných chronických chorôb</t>
  </si>
  <si>
    <t>Podporíme rozvinutie komponentov E-zdravia, ktoré pomôžu znížiť počet návštev u lekára a umožnia využite informačných a komunikačných technológií a telemedicíny, teda objednávkové, komunikačné systémy, elektronické poradovníky a ich integráciu</t>
  </si>
  <si>
    <t>Zredukujeme zbytočné čakanie u lekára kvôli opakovaným predpisom liekov či zdravotného materiálu a zbytočné čakanie na potvrdenia, presadíme elektronizáciu a automatizáciu zdravotných potvrdení (PN, OČR, potvrdenia a posudky pre sociálnu poisťovňu, UPSVaR, obce a iné) bez potreby osobnej návštevy pacienta u lekára a predkladania zdravotných nálezov pre úrady</t>
  </si>
  <si>
    <t>Podporíme predpisovanie zdravotníckych pomôcok a dietetických potravín a zdravotnými sestrami</t>
  </si>
  <si>
    <t>Podporíme horizontálnu a vertikálnu integráciu prednostne vo vybraných medicínskych oblastiach, hlavne pri srdcovocievnych, pohybových, psychických i onkologických ochoreniach</t>
  </si>
  <si>
    <t>Podporíme komplexné riešenia problematiky marginalizovaných skupín</t>
  </si>
  <si>
    <t>Podporíme motivácie pre preventívnu starostlivosť a starostlivosť o chronicky chorých pacientov pri plnení liečebných plánov</t>
  </si>
  <si>
    <t>Zavedieme nové moderné technológie v oblasti podpory zdravia a zdravotníctva a ich integráciu, ktorá pomôže prehľadu plnenia liečebných plánov</t>
  </si>
  <si>
    <t>Zabezpečíme zavedenie, sledovanie, zverejňovanie a vyhodnocovanie kvalitatívnych parametrov, hlavne výsledkových, v ústavných aj ambulantných zariadeniach a budeme podporovať ich využívanie aj v oblasti odmeňovania za služby, ich kvalitu a výsledky</t>
  </si>
  <si>
    <t>Jednoznačne určíme povinnosti medzi segmentami (ústavná, špecializovaná, primárna kúpeľná) s ich vymožiteľnosťou, podporíme ich zmenou platobných mechanizmov a kontrolnou činnosťou za účelom zníženia zbytočných návštev pacientov u lekárov a skrátením čakania (napr. na výmenné lístky, delegované odbery, delegované predpisy liekov či pomôcok, PN potvrdení)</t>
  </si>
  <si>
    <t>Zabezpečíme regionálnu dostupnosť špecializovanej ambulantnej starostlivosti a cielenú podporu tam, kde je nedostatočne pokrytá štátom riadená sieť nemocníc</t>
  </si>
  <si>
    <t>Skrátime dojazd vozidiel záchrannej služby k pacientom s kvintetom prvej hodiny a najvyššou prioritou zavedením nových technológií a nových postupov na operačnom stredisku</t>
  </si>
  <si>
    <t xml:space="preserve">Menej za lieky (Ušetríme na nákupoch, nie na platoch) </t>
  </si>
  <si>
    <t>Podporíme vstup generických a biologicky podobných (biosimilárnych) liekov na slovenský trh</t>
  </si>
  <si>
    <t>Upravíme vyhlášku ministerstva zdravotníctva č. 435/2011</t>
  </si>
  <si>
    <t>Prehodnotíme význam existencie tzv. 3-prahového vstupu, ako aj výšku povinných zrážok z cien pre generické a biologicky podobné (biosimilárne) lieky zaradené do kategorizácie.</t>
  </si>
  <si>
    <t>Zriadime nezávislú agentúru pre hodnotenie zdravotníckych technológií.</t>
  </si>
  <si>
    <t>Hodnotenie zdravotníckych technológii je v zahraničí používané ako strategický nástroj na prepojenie medzi výskumom a rozhodovaním v rámci zdravotnej politiky štátu. Hodnotenie zdravotníckych technológii predstavuje systematické a široko spektrálne hodnotenie vplyvov používania technológii v rámci systému zdravotnej starostlivosti. Cieľom je zabezpečenie štruktúrovaného výstupu v kontexte postupov medicíny založenej na dôkazoch pre rozhodovací proces so zámerom formulovania bezpečnej a efektívnej zdravotnej politiky zameranej na pacienta. V zmysle smernice 2011/24/EÚ pojem „zdravotnícka technológia“ znamená liek, zdravotnícku pomôcku alebo liečebné a chirurgické postupy, ako aj opatrenia na prevenciu chorôb, diagnostiku alebo ošetrenie používané v zdravotnej starostlivosti. </t>
  </si>
  <si>
    <t>Zabezpečíme transparentný a predvídateľný systém stanovovania úhrad liekov, zdravotníckych pomôcok a dietetických potravín z verejného zdravotného poistenia.</t>
  </si>
  <si>
    <t>Podporíme nový spôsob financovania lekární a ich pohotovostí, aby sa nezhoršovala miestna dostupnosť v poskytovaní lekárenskej starostlivosti a zavedieme nové kompetencie v lekárenskej starostlivosti.</t>
  </si>
  <si>
    <t>Nastavíme udržateľnosť (Stratégia 2030, stabilné financovanie, stabilné riadenie, personál a investície)</t>
  </si>
  <si>
    <t>dopracujeme a schválime stratégiu, ktorá bude obsahovať návrhy z materiálu (Stratégia 2030 (2040), a to s podporou názorov nadnárodných inštitúcií a ich odporúčaní WHO, OECD, WB, EU (EK), SDG ako aj odborných medzinárodných a národných inštitúcií a jednotlivcov so zameraním na trvalú udržateľnosť systému starostlivosti o zdravie, ktorá bude v súlade s víziou 2030 (2040)</t>
  </si>
  <si>
    <t>Štát musí byť tvorcom stratégie, musí nastavovať a kontrolovať pravidlá a vyvažovať čo?</t>
  </si>
  <si>
    <t>Financovanie, riadenie a investície
Pripravíme návrh zákona o financovaní zdravotníctva na obdobie 10 – 20 rokov v súlade so stratégiou, ktorá anticipuje starnutie populácie, nárast chronických ochorení, zmenu systému podpory zdravia a zdravotníctva, a to za účelom stabilizácie zdravotníctva, aby nedochádzalo k opakovaným dofinancovávaniam a oddlženiam.</t>
  </si>
  <si>
    <t>Zmena niečo stojí</t>
  </si>
  <si>
    <t>V súlade so stratégiou, zákonom o financovaní a prioritami podporíme aj nové spôsoby financovania. V prípade intersegmentálnych zmien, prechodne cielene podporíme dotknuté segmenty</t>
  </si>
  <si>
    <t>Podporíme postupné znižovanie investičného dlhu </t>
  </si>
  <si>
    <t>Podporíme stabilitu financovania pri vstupe nových technológií</t>
  </si>
  <si>
    <t>Budeme dbať na znižovanie nákladov pri nákupoch liekov, zdravotníckeho a iného materiálu a pri poskytovaní služieb</t>
  </si>
  <si>
    <t>Podporíme vznik Rady pre rozpočtovú zodpovednosť v zdravotníctve ako poradného orgánu MZ SR, ktorý bude tvorený zástupcami MZ SR, MF SR, ZP, ev aj UDZS a NCZI, a to s podporou platby per capita, nie formou jednorazovej platby</t>
  </si>
  <si>
    <t>Podporíme vznik rezervného fondu na ľahšie zvládnutie situácií ekonomickými cyklami a starnutím populácie</t>
  </si>
  <si>
    <t>Podporíme obmedzenie zisku zdravotných poisťovní za konkrétne určených podmienok v súvislosti so zabezpečením financovania kvalitnej a dostupnej zdravotnej starostlivosti.</t>
  </si>
  <si>
    <t>Zjednotíme riadenie a zosieťovanie štátnych nemocníc a zavedieme transparentné výberové konania na manažérov zdravotníckych zariadení. Podporíme osobnú zodpovednosť manažmentu nemocníc za výsledok a kvalitu poskytovania ústavnej zdravotnej starostlivosti prostredníctvom inštitútu ozdravného plánu a nútenej správy, ako to je v zdravotných poisťovniach alebo samosprávach</t>
  </si>
  <si>
    <t>Pre dostupnosť kvalitnej a efektívnej zdravotnej starostlivosti pri realizácii „stratifikácie nemocníc a ambulantného sektora“ je potrebné definovať časový, vecný, geografický a personálno-technický rozmer</t>
  </si>
  <si>
    <t>Limitovanie vysoko špecializovanej zdravotnej starostlivosti na určené centrá </t>
  </si>
  <si>
    <t>Oprava deformít v slovenskom DRG systéme</t>
  </si>
  <si>
    <t>Na základe diskusie zvážime potrebu zavedenia doplnkového zdravotného poistenia</t>
  </si>
  <si>
    <t>Na základe diskusie v prípade podmienky prijatia zákona o financovaní zvážime potrebu presne definovať spoluúčasť pacienta pri konkrétnych službách, zabezpečení kontrolnej činnosti a či v oblasti ochrany rozpočtov rodín a jednotlivcov</t>
  </si>
  <si>
    <t>Personálna stabilizácia zdravotníckych zariadení</t>
  </si>
  <si>
    <t>Zvýšime počet všeobecných lekárov a sestier vo všeobecných ambulanciách a zabezpečíme adekvátne financovanie ich výkonov – znížime tým zbytočné návštevy u špecialistov a umožníme špecialistom, aby sa mohli viac venovať komplikovaným pacientom</t>
  </si>
  <si>
    <t>Podporíme zvyšovanie kompetencií sestier, ako aj ich počet, súčasne zvýšime platové ohodnotenie sestier na úroveň 1,05 priemernej mzdy</t>
  </si>
  <si>
    <t>Zvýšime kompetencie všeobecných lekárov hlavne v oblasti vybraných chronických chorôb</t>
  </si>
  <si>
    <t>Podporíme výstavbu národnej nemocnice pre pacientov a vzdelávanie zdravotníckych pracovníkov</t>
  </si>
  <si>
    <t>V prípade neschválenia stratifikácie nemocníc podporíme upravený návrh stratifikácie v súlade so stratégiou a s následnou podporou znižovania investičného dlhu, čím zabezpečíme aj zvýšenie spokojnosti zdravotníckych pracovníkov, najmä sestier a lekárov, v nadväznosti na riešenie aj ostatných segmentov, nielen ústavnej starostlivosti</t>
  </si>
  <si>
    <t>Vytvoríme podmienky na zlepšenie celkových podmienok zdravotníkov za účelom ich stabilizácie na Slovensku, podporu vzdelávania, prípadne aj na návrat zdravotníkov zo zahraničia.</t>
  </si>
  <si>
    <t>Maximálne flexibilné a na prax zamerané postgraduálne vzdelávanie lekárov a sestier</t>
  </si>
  <si>
    <t>Podpora kontinuálneho vzdelávania zdravotníkov – príspevok na vzdelávanie</t>
  </si>
  <si>
    <t>Zjednodušíme systém vzdelávania a rozšírime počet akreditovaných pracovisk, kde môže prebiehať výučba</t>
  </si>
  <si>
    <t>Upravíme personálne normatívy, zavedieme ich pravidelnú kontrolu a vyvodzovanie finančných následkov pre zdravotnícke zariadenia, diferencované personálne normatívy pre pracoviská zabezpečujúce postrgraduálnu výuku</t>
  </si>
  <si>
    <t>Zavedieme možnosť využívania flexibilného pracovného času u sestier. Je vhodným a moderným benefitom vo viacerých krajinách Európy. Nezanedbateľné je aj vytvorenie materských škôlok pri zdravotníckych zariadeniach. </t>
  </si>
  <si>
    <t>Podporíme presťahovanie sa sestier a pôrodných asistentiek za prácou a poskytneme im nájomné byty alebo príspevok na bývanie a cestovanie za prácou. </t>
  </si>
  <si>
    <t>Zavedieme meranie spokojnosti u sestier, lekárov a ďalších zdravotníckych pracovníkov, ktoré bude spojené so zberom podnetov pre zlepšenie podmienok pre výkon povolania.</t>
  </si>
  <si>
    <t>Personálne posilníme útvar kontroly a sťažností Ministerstva zdravotníctva SR s cieľom zabezpečiť zvýšenie počtu kontrol kvality poskytovania zdravotnej starostlivosti a dodržiavania minimálneho materiálno-technického vybavenia a personálu</t>
  </si>
  <si>
    <t>Odmeníme zodpovedných</t>
  </si>
  <si>
    <t>Budeme motivovať zdravých občanov k tomu, aby dodržiavali preventívne opatrenia a zdravý životný štýl, ako aj pacientov s chronickými ochoreniami, ktorí budú dodržiavať liečebný program, a to s využitím informačných technológií, napr. aj pri pohybových problémoch-rehabilitačné cvičenia pod dohľadom odborníkov</t>
  </si>
  <si>
    <t>Podporíme motivácie pre preventívne primárne aj sekundárne programy </t>
  </si>
  <si>
    <t>Budeme klásť dôraz na zavedenie skríningových programov (preventívne prehliadky u praktických lekárov, onkologický skríning), očkovacie programy </t>
  </si>
  <si>
    <t>Zavedieme sankcie pri dokázanom zneužívaní akútnej starostlivosti, v tomto prípade musí občan povinne absolvovať preškolenie a bude elektronicky odsúvaný v čakárni u lekára za pacientov, ktorí liečebný režim dodržiavajú</t>
  </si>
  <si>
    <t>Pomôcť chronicky chorým a ich najbližším</t>
  </si>
  <si>
    <t>Zavedieme jednotný posudzovací systém</t>
  </si>
  <si>
    <t>Podporíme zvýšenie dostupnosti a zavedenie systému pre poskytovanie domácej paliatívnej starostlivosti.</t>
  </si>
  <si>
    <t>Pred prepustením pacienta zo zdravotníckeho zariadenia, hlavne u pacienta s obmedzením sebaobslužnosti, zabezpečíme zdravotnícke pomôcky, lieky, dietetické potraviny po dobu mesiaca v následnej starostlivosti, a to bez nutnosti návštevy všeobecných lekárov a špecialistov</t>
  </si>
  <si>
    <t>Zabezpečíme onkopomôcky a dietoterapiu pre pacientov v primárnej starostlivosti s jasnými pravidlami a kontrolou a bez potreby návštevy ambulancie, ak je pacient imobilný</t>
  </si>
  <si>
    <t>Presadíme prepojenie zdravotno-sociálnej starostlivosti cestou zákona o dlhodobej starostlivosti, zvýšime počet ošetrovateľských lôžok v jednotlivých krajoch, prinavrátime sestry do zariadení sociálnych služieb. </t>
  </si>
  <si>
    <t>Zabezpečíme navýšenie verejnej minimálnej siete v počte sesterských miest pre Agentúry domácej ošetrovateľskej starostlivosti, ktorá je najlacnejšou formou zdravotnej starostlivosti.</t>
  </si>
  <si>
    <t>Využijeme licencované sestry a pôrodné asistentky na poskytovanie starostlivosti zameranej na ľudí a komunity, ktoré nám pomôžu zlepšiť výsledky v oblasti zdravia, finančnej nákladovosti a efektívnosti systému. </t>
  </si>
  <si>
    <t>Prepojíme zdravotnú a sociálnu starostlivosť zvlášť o osoby so ŤZP, dlhodobo chorých, osoby s nepriaznivým zdravotným stavom a o seniorov. Podporíme poskytovanie paliatívnej starostlivosti o zomierajúcich a ich rodiny; rozšírime služby mobilných tímov, ktoré pomôžu rodinám v domácej starostlivosti o chorého. Podporíme komunitnú zdravotno-sociálnu starostlivosť.</t>
  </si>
  <si>
    <t>Prepojenie sociálnej a zdravotnej starostlivosti uskutočníme tak, že pilotne overíme vytvorenie siete zariadení komplexnej rehabilitácie komunitného charakteru v existujúcich zariadeniach sociálnych služieb (ZSS), ako aj v nových typoch sociálnych služieb s 24 hodinovou komplexnou ošetrovateľskou starostlivosťou. Pilotné overenie sa uskutoční tak, že vo vybraných ZSS vyčleníme po dohode s ich zriaďovateľmi na tento účel potrebný počet miest. Komplexná rehabilitácia bude určená prijímateľom, ktorí absolvovali liečbu v ústavnom zdravotníckom zariadení a po prepustení zo zdravotníckeho zariadenia sú naďalej odkázaní na poskytovanie zdravotnej starostlivosti, liečebnej rehabilitácie, sociálnej rehabilitácie, na ošetrovateľskú starostlivosť a na poskytovanie ďalších sociálnych služieb. Služby budú orientované na nasledujúce cieľové skupiny:
Osoby so ŤZP, dlhodobo chorí a osoby s nepriaznivým zdravotným stavom. Po zhodnotení zdravotného stavu a sociálnej situácie prijímateľa (schopností prijímateľa, situácie v jeho rodine a komunite) bude prijímateľ postupne prechádzať z celoročnej pobytovej formy na týždennú pobytovú formu, neskôr prejde do ambulantnej formy služby a nakoniec sa vráti do svojho prirodzeného prostredia v domácnosti s podporou terénnej sociálnej služby. Po úspešnom zvládnutí tohto procesu ostáva prijímateľ vo svojom prirodzenom prostredí bez poskytovania sociálnej služby </t>
  </si>
  <si>
    <t>Na probléme sa podieľa i nezmyselné oddeľovanie sociálnych služieb od zdravotných služieb. Väčšina sociálne znevýhodnených ľudí potrebuje zdravotnú starostlivosť a väčšina chorých sociálnu pomoc. Chceme nastaviť lepšie prepojenie sociálnej a zdravotnej starostlivosti tak, aby v rôznych typoch zariadení boli napĺňané komplexné potreby ľudí. K tomu patrí i komplexné nastavenie dlhodobej starostlivosti s financovaním zdravotnej starostlivosti zo zdravotného poistenia a financovaním sociálnej pomoci zo sociálneho zabezpečenia v tom istom zariadení.</t>
  </si>
  <si>
    <t>KDH</t>
  </si>
  <si>
    <t>3.5 Zabezpečíme modernizáciu nemocníc a polikliník do roku 2030.</t>
  </si>
  <si>
    <t>3.5 Základom na zvýšenie kvality služieb v zdravotníctve bude celoštátny projekt typizácie – stratifikácia zdravotníckych zariadení v rámci Národného programu zdravia.</t>
  </si>
  <si>
    <t>3.5 Obnovíme záchytnú službu pre alkoholikov.</t>
  </si>
  <si>
    <t>3.5 Vybudujeme nové psychiatrické kliniky pre deti aj dospelých.</t>
  </si>
  <si>
    <t>Boj proti závislostiam</t>
  </si>
  <si>
    <t>13.1 Spustíme Národný program prevencie a liečby závislostí (drogy, alkohol, tabak, hazard, počítačové hry, sociálne siete) pre všetky vekové kategórie.</t>
  </si>
  <si>
    <t>13.3 Vypracujeme a uvedieme do praxe Národnú stratégiu za duševné zdravie.</t>
  </si>
  <si>
    <t>14. Podpora zdravého životného štýlu</t>
  </si>
  <si>
    <t>14.1 Systémovo podporíme šport na školách (rozšírenie počtu hodín telesnej výchovy na všetkých stupňoch základných a stredných škôl) a šport pre všetkých (podpora neorganizovaného športu – všetky vekové kategórie) ako základ podpory zdravia obyvateľstva.</t>
  </si>
  <si>
    <t>14.2 Podporíme kvalitné domáce potraviny v školskom stravovaní a ďalší rozvojj tzv. Flexi jejdálnička – receptúry, ktoré zohľadňujjú zdravší spôsob stravovania a špecigické potreby alergikov a detí s intoleranciami.</t>
  </si>
  <si>
    <t>SNS</t>
  </si>
  <si>
    <t xml:space="preserve">12A. Kvalita poskytovania zdravotnej starostlivosti a spokojnosť pacientov s poskytovanou zdravotnou starostlivosťou a súvisiacimi službami sa musí merať a vyhodnocovať na základe indikátorov kvality priamo u poskytovateľov zdravotnej starostlivosti a v pravidelných intervaloch. Existujúce indikátory kvality vytvorené ministerstvom zdravotníctva dosiaľ neposkytujú informácie v dostatočnej kvalite a štruktúre zdravotnej starostlivosti. </t>
  </si>
  <si>
    <t xml:space="preserve">12B. Na zvyšovanie kvality a efektívnosti poskytovanej zdravotnej starostlivosti sú potrebné hodnoverné a zrozumiteľné informácie dostupné verejnosti. Sprístupnenie relevantných údajov o výsledkoch zdravotnej starostlivosti a postupné rozširovanie spektra týchto údajov vytvorí pre pacientov priestor na informovanú voľbu poskytovateľa zdravotnej starostlivosti. Porovnávanie výsledkov starostlivosti podporí široké uplatnenie inovácií, každý poskytovateľ bude motivovaný dosahovať porovnateľné alebo lepšie výsledky ako ostatní. </t>
  </si>
  <si>
    <t xml:space="preserve">12C. Pacientom má byť garantovaný slobodný výber poskytovateľa zdravotnej starostlivosti a zdravotnej poisťovne. V systéme verejného zdravotného poistenia sa musia implementovať motivačné schémy pre pacientov. Prospelo by tomu správne nastavenie motivácie obyvateľstva aktívnou politikou verejného zdravotníctva na podporu zdravšieho životného štýlu. </t>
  </si>
  <si>
    <t xml:space="preserve">12D. Chceme zabezpečiť stabilné legislatívne prostredie v oblasti poskytovania zdravotnej starostlivosti a výkonov verejného zdravotného poistenia. Na zvýšenie efektivity nášho zdravotníctva je potrebné vytvárať konkurenčné prostredie v oblasti poskytovania zdravotnej starostlivosti. Súťaž medzi poskytovateľmi zdravotnej starostlivosti vytvára tlak na zvyšovanie kvality a nákladovú efektivitu. </t>
  </si>
  <si>
    <t xml:space="preserve">12E. Model verejného zdravotného poistenia musí byť pluralitný s viacerými konkurujúcimi zdravotnými poisťovňami. Pluralitné systémy dosahujú vyššiu spokojnosť pacientov, umožňujú jednoduchšie zavádzanie inovácií a slobodnú voľbu a súťaž s cieľom prinášať pacientom vyššiu kvalitu služieb a proklientsky prístup. </t>
  </si>
  <si>
    <t xml:space="preserve">12F. Neodkladná zdravotná starostlivosť formou záchrannej zdravotnej služby musí byť v každom regióne dostupná do 15 minút a to od nahlásenia náhlej udalosti po príjazd vozidla ZZS. Neodkladná základná zdravotná starostlivosť v ústavných zdravotníckych zariadeniach musí byť v každom regióne fyzicky dostupná maximálne do 60 minút od nahlásenia náhlej udalosti po poskytnutie nevyhnutnej odbornej zdravotnej starostlivosti. Neodkladná zdravotná starostlivosť musí byť v plnej výške hradená z verejného zdravotného poistenia. </t>
  </si>
  <si>
    <t xml:space="preserve">12G. Chceme pokračovať v trende skracovania čakania na operácie a plánové zákroky. Skrátenie časov čakania na vyšetrenie a liečbu skracuje utrpenie pacienta a obvykle zvyšuje šancu na prinavrátenie zdravia. </t>
  </si>
  <si>
    <t xml:space="preserve">12H. Podporíme každú iniciatívu, ktorá bude zameraná na zatraktívnenie vykonávania lekárskeho a iného zdravotníckeho povolania v jednotlivých regiónoch. Dosiahnutie tohto cieľa si vyžaduje efektívnu kombináciu viacerých faktorov: zmena postoja k práci všeobecného lekára a pôsobenia v regiónoch zo strany mladých lekárov, výrazné zvýšenie platov mladých lekárov a zdravotných sestier v regiónoch a zjednodušenie procesov spojených so začiatkom výkonu povolania. Iniciujeme posilnenie výučby lekárov a zdravotníckych pracovníkov a rozšírime počet miest na vysokých školách v tomto sektore. </t>
  </si>
  <si>
    <t xml:space="preserve">12I. Podporujeme štipendijný program pre lekárov a zdravotníckych pracovníkov, ktorí sú ochotní zostať a pracovať na Slovensku. </t>
  </si>
  <si>
    <t xml:space="preserve">12J. Podporíme zvýšenie kvality a bezpečnosti poskytovania zdravotnej starostlivosti a zabezpečíme jej lepšiu dostupnosť pre každého poistenca. Okrem iných chceme dosiahnuť vyššiu finančnú podporu pri nákladoch na lieky. </t>
  </si>
  <si>
    <t xml:space="preserve">12K. Je potrebné zabezpečiť rozvoj inštitucionálneho posudzovania efektívnosti zdravotných technológií a postupov s čo najširším využitím dosiahnutých výsledkov v krajinách Európskej únie na zachovanie transparentnosti zdravotného systému a pre bezpečnú liečbu pacientov. Ak v tomto období nebude odsúhlasená stratifikácia nemocníc, berieme ju ako prioritu do nasledujúceho obdobia. Vysokošpecializovaná zdravotná starostlivosť a výkony sa majú vykonávať iba v špecializovaných centrách najskúsenejšími odborníkmi. Rovnako postupujeme aj ohľadom dlhodobej zdravotnej starostlivosti regulovaným spôsobom. </t>
  </si>
  <si>
    <t xml:space="preserve">12L. Systém prvého kontaktu, domácich lekárov a detských lekárov považujeme za prioritu. Chceme pripraviť finančnú motiváciu pre mladých lekárov v týchto odboroch, lebo iba tak vieme zabezpečiť, aby systém nekolaboval. </t>
  </si>
  <si>
    <t>Most</t>
  </si>
  <si>
    <t>SMK</t>
  </si>
  <si>
    <t xml:space="preserve">1. Zvýšenie kvality a efektívnosti zdravotnej starostlivosti 
Kvalita zdravotnej starostlivosti do značnej miery závisí od spôsobu využívania zdrojov.
Podľa výpočtov OECD, ak by Slovensko využilo svoj potenciál na zlepšenie efektívnosti v oblasti zdravotníctva, vynaložené náklady by sa mohli znížiť o tretinu. Ak by sme uplatňovali príklady zdravotníckych systémov najúčinnejších štátov, súčasné výdavky by sa mohli znížiť až o 60%. Dôležitým ukazovateľom pri hodnotení kvality je tzv. miera odvrátiteľnej úmrtnosti. Podľa údajov Eurostatu bol tento ukazovateľ v roku 2012 na Slovensku 237 (priemer OECD bol 123 na 100 000 ľudí), čo znamená, že aj slovenský zdravotnícky systém je aj v tomto ohľade podpriemerný. Naším cieľom je dosiahnuť úroveň českého zdravotníctva do 5 rokov . 
Navrhujeme zavedenie povinnej preventívnej prehliadky v prípade najčastejších chorôb ako sú rakovina, hypertenzia, diabetes, mozgová príhoda, kardiovaskulárne choroby a dedičné choroby, a ak niekto sa nezúčastní bez udania dôvodu, vyrubenie zvýšeného zdravotného príspevku . 
Je veľmi dôležité implementovať program verejného zdravia, ktorý sa zameriava hlavne na: zníženie fajčenia, prevenciu užívania alkoholu a drog, podporu zdravých stravovacích návykov a zvýšenie potravinovej bezpečnosti, podporu aktívnej životosprávy, zvyšovanie epidemiologickej bezpečnosti a zabezpečenie zdravých životných podmienok. </t>
  </si>
  <si>
    <t>Definovať a objasniť oprávnenosť na zdravotnú starostlivosť.</t>
  </si>
  <si>
    <t>Pravidelné (mesačné, štvrťročné) hodnotenie fungovania inštitútov, ich porovnávanie a zverejňovanie výsledkov.</t>
  </si>
  <si>
    <t xml:space="preserve">Vytvoriť transparentné konkurenčné prostredie, zaviesť centrálne elektronické verejné obstarávanie. </t>
  </si>
  <si>
    <t xml:space="preserve">Minimalizovať čakaciu dobu. </t>
  </si>
  <si>
    <t xml:space="preserve">Zvýšiť počet rokov zdravého života. </t>
  </si>
  <si>
    <t xml:space="preserve">Zaviesť systematické preventívne prehliadky. </t>
  </si>
  <si>
    <t xml:space="preserve">Vypracovať a implementovať program verejného zdravia. </t>
  </si>
  <si>
    <t xml:space="preserve">2. Zastavenie devastácie našich nemocníc a posilnenie ambulancií 
Správne pracovné prostredie je predpokladom kvalitnej práce. Napriek tomu za posledných tridsať rokov boli nemocnice a kliniky v našom regióne úplne zanedbávané. Aj keď sa uskutočnili investície, bolo to hlavne kvôli neudržateľným podmienkam. Zvyšovanie úrovne starostlivosti a investovanie do ústavov v našom regióne sú medzi prioritami nášho programu. </t>
  </si>
  <si>
    <t xml:space="preserve">Poskytovať financie zo štátneho rozpočtu na nákup moderných zariadení a na rekonštrukciu budov, čím sa vytvára vhodné pracovné prostredie pre zdravotníckych pracovníkov. </t>
  </si>
  <si>
    <t xml:space="preserve">Vypracovanie a implementácia dlhodobej stratégie, ktorá poskytuje perspektívu pre zamestnancov v zdravotníctve. Komplexná reforma nemocníc s ohľadom na ambulantnú a pohotovostnú starostlivosť. </t>
  </si>
  <si>
    <t xml:space="preserve">Rozvoj špecializovanej zdravotnej starostlivosti v našom regióne (onkológia, kardiológia, gastroenterológia). </t>
  </si>
  <si>
    <t xml:space="preserve">Zabezpečenie dlhodobej zdravotnej starostlivosti, ktorá zohľadňuje demografické trendy. </t>
  </si>
  <si>
    <t>Zvýšená pozornosť na rehabilitáciu.</t>
  </si>
  <si>
    <t>Zavádzanie inovatívnych riešení (efektívna digitalizácia, telemedicína, zavádzanie moderných liekov na slovenský trh)</t>
  </si>
  <si>
    <t xml:space="preserve">Poskytovanie daňových úľav pre prevádzkovateľov ambulancií za prvých päť rokov. </t>
  </si>
  <si>
    <t xml:space="preserve">3. Zdravotnícke povolanie má byť opäť atraktívne 
Na Slovensku je situácia zamestnancov v zdravotníctve dlhodobo zanedbávaná, preto jedným z najväčších problémov v sektore je nedostatok pracovných síl a vysoký priemerný vek zamestnancov. Túto situáciu ďalej zhoršuje migrácia zdravotníckeho personálu do zahraničia. Ministerstvo zdravotníctva by preto malo iniciovať implementáciu reformy odborného vzdelávania. Síce týmto sa problém vyrieši len dlhodobo, ale zabráni sa ďalšiemu zvýšeniu nedostatku pracovných síl. 
Vybudovať kvalitný systém zdravotnej starostlivosti je možné iba so spokojnými a dobre motivovanými zamestnancami. Predpokladom je uznávanie zdravotníckych pracovníkov, podpora ich odborného rastu a spravodlivé odmeňovanie, ktoré zohľadňuje kvalitu zdravotnej starostlivosti, skúsenosti pracovníkov a efektívnosť vykonanej práce. </t>
  </si>
  <si>
    <t xml:space="preserve">Reforma zdravotníckeho odborného vzdelávania, ktorá spĺňa požiadavky 21. storočia, a to na stredoškolskej aj vysokoškolskej úrovni. </t>
  </si>
  <si>
    <t xml:space="preserve">Zriadenie peňažných fondov na podporu výskumu. </t>
  </si>
  <si>
    <t xml:space="preserve">Reforma systému odmeňovania v zdravotníctve. Zvýšenie počtu všeobecných a špecializovaných lekárov. </t>
  </si>
  <si>
    <t xml:space="preserve">Rozšírenie právomocí zdravotných sestier pre efektívnejšie poskytovanie zdravotnej starostlivosti. </t>
  </si>
  <si>
    <t>Definovanie spôsobu poskytovania informácií a spôsobov komunikácie (pacient-lekár / zdravotná sestra, lekár-zdravotná sestra).</t>
  </si>
  <si>
    <t xml:space="preserve">Zabezpečenie nezávislosti vedenia nemocníc, uplatňovateľnosť ich právomocí, zodpovednosť vedenia nemocníc. </t>
  </si>
  <si>
    <t xml:space="preserve">2.1 Verejné zdroje pre zdravotníctvo vo výške minimálne 6,5 percent HDP
Naše výdavky na zdravotníctvo z verejných zdrojov sú porovnateľne nižšie ako priemer krajín OECD vrátane Českej republiky (často sa porovnáva Slovensko s celkovými výdavkami, ktorých štruktúra nie je porovnateľná medzi krajinami a zahŕňa aj doplatky, súkromné  zdroje a úhrady). Slovensko z verejných zdrojov vynakladá finančné prostriedky na úrovni okolo 5,4-5,6% HDP, kým napr. verejné výdavky susedného Česka sú 6,2 percenta HDP a Rakúska 7,7 percenta HDP.  Vzhľadom na vývoj nových technológií, inovatívnych liekov a rast dopytu zo strany starnúceho obyvateľstva bude tlak na výdavky v zdravotníctve naďalej stúpať. Rizikom je aj financovanie príliš závislé od výsledkov na trhu práce, zvlášť v kombinácii so starnutím obyvateľstva. </t>
  </si>
  <si>
    <t>Navrhujeme postupné zvyšovanie výdavkov na zdravotníctvo a to zvýšením verejných zdrojov v zdravotníctve v priebehu 2 rokoch na minimálne 6,5 percent HDP a v nasledujúcich ďalších 3 rokov na úroveň 7 percent HDP (dlhodobá starostlivosť) v kombinácii so zmenou odmeňovania a financovania hybridným modelom za výkon a výsledok. Pri nedostatočnom rozpočte nám inak hrozí, že bude aj naďalej pokračovať redukcia ambulancií, zhoršovanie dostupnosti, predlžovanie čakacích dôb v čakárňach a zrejme aj zániku detských ambulancií.</t>
  </si>
  <si>
    <t>Zároveň je potrebné zabezpečiť kontrolnú činnosť pôsobnosti NKÚ nad využívaním všetkých verejných zdrojov pochádzajúcich z verejného zdravotného poistenia bez ohľadu na osobu, ktorá s nimi disponuje.</t>
  </si>
  <si>
    <t>2.2 Dostupné zdravotníctvo s výsledkami
Našou základnou premisou je, aby štátom garantovaná dostupná zdravotná starostlivosť bola pre každého bezplatná v garantovanom štandardnom rozsahu. Aby garantovaná časová dostupnosť špecializovanej zdravotnej starostlivosti umožnila rozlúčiť sa s preplnenými ambulanciami. Aby garantovaný medziročný nárast výdavkov na zdravotníctvo umožnil dlhodobý riadený rozvoj zdravotníctva.</t>
  </si>
  <si>
    <t>Integráciou sociálno-zdravotnej starostlivosti, čiže zabezpečením aj sociálnej starostlivosti v rezorte zdravotníctva zabezpečíme, aby sme sa všetci venovali viac starostlivosti o pacienta a menej papierovaniu. Sociálne sestry v nemocniciach sa budú venovať sociálnym problémom pacienta, čím zároveň ušetria čas a energiu zdravotníckemu personálu.</t>
  </si>
  <si>
    <t>Mnohí pacienti dnes nemajú reálne možnosti pripoistiť si svoje výdavky na zdravotníctvo a prevenciu. Preto naštartujeme individuálne zdravotné poistenie tak, aby bolo zaujímavé pre pacientov, poskytovateľov, poisťovne aj zamestnávateľov.</t>
  </si>
  <si>
    <t xml:space="preserve">Manažment pacienta
Budeme klásť dôraz na dostupnosť zdravotnej starostlivosti, za ktorú sú zodpovedné zdravotné poisťovne. Občan má právo na slobodný výber lekára, pričom sa musí zohľadňovať neodkladnosť zdravotnej starostlivosti. Každá úroveň zdravotnej starostlivosti má byť využitá podľa zásady špeciality. Zdravotná poisťovňa musí zabezpečiť dostupnú zdravotnú starostlivosť každému svojmu poistencovi a to prostredníctvom objednania poistenca na termín včas a v dostupnom mieste podľa štandardných diagnostických a liečebných postupov. </t>
  </si>
  <si>
    <t xml:space="preserve">Kontrolná činnosť
Otvoríme diskusiu o pôsobnosti a právomoci Úradu pre dohľad nad zdravotnou starostlivosťou. Buď sa úrad personálne posilní tak, aby zabezpečil plnenie svojich zákonných úloh v oblasti prehliadok mŕtvych a dohľadu nad zdravotnou starostlivosťou alebo tieto kompetencie budú delegované na iné orgány a organizácie. Dohľad nad zdravotnými poisťovňami by mal prejsť pod dohľad NBS.  Osobitne sa budeme zaoberať otázkou a riešením rôzneho prístupu pri postupoch obstarávania a efektivity vynakladania finančných prostriedkov pochádzajúcich z verejného zdravotného poistenia pri súkromnom a verejnom poskytovateľovi zdravotnej starostlivosti a zdravotnej poisťovni. </t>
  </si>
  <si>
    <t>Osobitná problematika je stavovská regulačná pôsobnosť komôr, ktorú treba posilniť v regulovaných povolaniach ako sú lekár, zubný lekár, lekárnik či sestra tak, aby právomoc a pôsobnosť komôr mohla efektívne reagovať na osobitné problémy týchto povolaní (registračné, etické, odborné, sporové), pričom je potrebné určiť právny rámec zodpovednosti komôr a štátu.</t>
  </si>
  <si>
    <t xml:space="preserve">Inovácie
Je potrebné odčleniť a zjednotiť analytické jednotky v rezorte zdravotníctva a sociálnych vecí. Vhodnou inštitúciou môže byť Národné centrum zdravotníckych informácií, ktoré môže zastrešovať komplexnú analytickú a informačnú úroveň vrátane HTA (Health technology assessment). </t>
  </si>
  <si>
    <t>Inovácie
Proces kategorizácie liekov musí zohľadňovať liečebno-ekonomickú efektivitu a jeho účelnosť, nielen ekonomickú efektivitu vo vyjadrení QALY.</t>
  </si>
  <si>
    <t>Inovácie
Je potrebné pokračovať v zlepšovaní a rozvíjaní funkcionalít eZdravia, ktoré majú pozitívny prínos pre občana, zdravotníkov a ktoré zabezpečia vyššiu efektivitu a účelnosť vynakladania verejných zdrojov určených na zabezpečenie zdravotnej starostlivosti.</t>
  </si>
  <si>
    <t xml:space="preserve">Štandardné postupy
Rázne budeme presadzovať dokončenie štandardných diagnostických a liečebných postupov pri poskytovaní zdravotnej aj dlhodobej starostlivosti tak, aby sme spolu s technickými, personálnymi a liekovým štandardami, a štandardami pre operačné strediská záchranných služieb zvýšili kvalitu pre pacienta, zlepšili pracovné prostredie a výsledky pre personál a zvýšili efektívnosť pre spoločnosť. Pacient bude presne vedieť, na aké vyšetrenia a terapie, a v akých časových intervaloch má nárok bez ohľadu na to, či žije v meste alebo na vidieku, či niekoho pozná alebo nie. </t>
  </si>
  <si>
    <t>Štandardné postupy
Štandardné postupy zároveň vytvoria priestor pre nadštandardnú zdravotnú starostlivosť a rozvoj ďalšieho piliera zdravotnej  starostlivosti. Štandardy musia byť udržateľné z pohľadu financovania, kontrolovateľné a pravidelne prehodnocované.</t>
  </si>
  <si>
    <t>Štandardné postupy
Okrem ŠDTP je potrebné sa zamerať aj na postupy v ošetrovateľstve a znížiť neprimeranú zaťaž sestier pri administratívnych činnostiach.</t>
  </si>
  <si>
    <t>Osobitne k deťom, seniorom a ťažko zdravotne postihnutým
V prípade detí do 6 rokov, seniorov nad 70 rokov a ŤZP navrhujeme prístup k liekom bez doplatkov.</t>
  </si>
  <si>
    <t>2.3 Odmeňovanie zdravotných poisťovní a poskytovateľov za výsledky</t>
  </si>
  <si>
    <t>Budeme presadzovať odmeňovanie aj za dosiahnuté výsledky v zdravotníctve, nie iba za výkony.</t>
  </si>
  <si>
    <t>Na strane zdravotných poisťovní limitujeme ich štandardnú ziskovosť a zavedieme bonusové zmluvy za dosiahnutie výsledkov v zdravotníctve (onkológia, s-c choroby, diabetes a pod.).</t>
  </si>
  <si>
    <t>Nemocnice a ambulancie dostanú odmenu za dosiahnuté výsledky v liečbe, čo umožní obmedziť nadbytočné výkony a sústrediť sa na kvalitu.</t>
  </si>
  <si>
    <t>Zároveň chceme významne zvýšiť podporu prevencií a skríningových programov.</t>
  </si>
  <si>
    <t xml:space="preserve">2.4 Modernizácia a výstavba krajských nemocníc
Pri všeobecnej modernizácii našej spoločnosti sa akoby zabudlo práve na polikliniky a nemocnice, miesta, v ktorých nachádzame pomoc a nádej pre seba, našich rodičov, deti a priateľov. Sú často až doslova zaplesneným výkričníkom pre priority a výkony doterajších vlád a to musíme napraviť. Rovnako pre zdravie a pohodlie pacienta, jeho rodiny a priateľov, ako aj pre kvalitné pracovné prostredie lekárov a sestier. </t>
  </si>
  <si>
    <t xml:space="preserve">Preto budeme presadzovať modernizáciu, alebo výstavbu novej nemocnice v každom kraji. </t>
  </si>
  <si>
    <t>Okrem toho chceme naštartovať program pre podporu polikliník a zdravotníckych stredísk.</t>
  </si>
  <si>
    <t>Podporujeme vytvorenie štátneho strediska pre  ambulantnú zdravotnú starostlivosť s celoslovenskou pôsobnosťou postupným prevádzkovaním polikliník a štátnych ambulancií.</t>
  </si>
  <si>
    <t>2.5 Väčšia podpora vzdelávania lekárov a zdravotníkov</t>
  </si>
  <si>
    <t xml:space="preserve">Je potrebné urýchlene a prioritne pokračovať vo výstavbe univerzitných pracovísk v Bratislave (nemocnica Rázsochy) a v Martine. Slovenské zdravotníctvo potrebuje novú, mladú krv, skúsených a odhodlaných zdravotníkov, ktorí budú dostatočne motivovaní starať sa o naše zdravie a životy. Nedostatok financií v zdravotníctve nemôže byť riešený zameraním sa na výučbu zahraničných študentov kvôli zárobku potrebnému na chod fakulty, ktorí však nezostanú pracovať na Slovensku. </t>
  </si>
  <si>
    <t>Preto je nevyhnutné vytvoriť adekvátne materiálno-technické podmienky (výstavba univerzitných nemocníc), zadefinovať základné stratégie v rámci biomedicíny podľa toho, čo naše zdravotníctvo a pacienti najviac potrebujú a do nich potom adekvátne prerozdeliť peniaze, ktoré má Slovensko k dispozícii aj z eurofondov. Ak vytvoríme priaznivé a konkurenčné podmienky pre biomedicínsky výskum, Slováci sa zo zahraničia začnú vracať domov. Slovensko bude mať k dispozícii väčšie množstvo odborníkov, ktorí budú môcť vychovávať budúce generácie lekárov, a vylepšovať tak nielen úroveň vzdelávania, ale tiež úroveň potenciálnych biomedicínskych výstupov.</t>
  </si>
  <si>
    <t>Urgentným je aj pružnejšie uznávanie vzdelania zdravotníckeho personálu z tretích krajín z tých odborov, ktoré sú na Slovensku nedostatkové.</t>
  </si>
  <si>
    <t>2.6 Prevencia odmenená nižšími odvodmi</t>
  </si>
  <si>
    <t>Chceme odmeniť pacientov, ktorí sa zodpovedne starajú o svoje zdravie – dbajú o prevenciu vynakladaním vlastného úsilia a financií. Absolvovanie preventívnych prehliadok počas dvoch po sebe nasledujúcich období odmeníme vrátením časti ich zdravotného odvodu v ročnom zúčtovaní.</t>
  </si>
  <si>
    <t>2.7 Hlas pacientov</t>
  </si>
  <si>
    <t xml:space="preserve">Považujeme za dôležité, aby aj pacienti dostávali adekvátny priestor pri riešení ich problémov a požiadaviek. Navrhujeme preto vytvorenie štatútu pacientskeho ombudsmana (zaradený pod verejného ochrancu práv), ktorý reaguje na množstvo ľudsko-právnych problémov v zdravotníctve s ktorými sa pacienti stretávajú (neoprávnené poplatky, prístup poskytovateľov zdravotnej starostlivosti a zdravotných poisťovní, iné). </t>
  </si>
  <si>
    <t>V legislatívnom procese je potrebné definovať povinnosť vždy prerokovať návrh zmeny zákona z dielne MZ SR so zástupcami pacientskych organizácii.</t>
  </si>
  <si>
    <t xml:space="preserve">Preto prepojenie a nadväznosť dlhodobej starostlivosti s neodkladnou ústavnou a ambulantnou zdravotnou starostlivosťou, lôžkami dlhodobo chorých, paliatívnou starostlivosťou, ale aj integrácia jednotnej lekárskej posudkovej činnosti je nielen účelné a efektívnejšie, ale v 21. storočí aj nevyhnutné. Štát má zabezpečiť čo najviac vlastnej integrácie a nepoužívať na to svojho občana. </t>
  </si>
  <si>
    <t>Jeden posudok a poukaz
Chceme presadiť zjednotenie posudkovej činnosti pod jednu strechu, čím urýchlime a skvalitníme prístup klientov k potrebnej starostlivosti. Sústredenie do jednej z už existujúcej inštitúcie umožní vyššiu kvalitu, kompetentnosť a v neposlednom rade aj efektívnosť. Odbremeníme príbuzných odkázaného občana od neadekvátnej administratívnej záťaže a behania po rôznych úradoch. Všetko vybavia na jenom mieste.
Skutočné zrovnoprávnenie poskytovateľov služieb bez ohľadu na zriaďovateľa, registráciu nelicencovaných poskytovateľov a zabezpečenie lepšieho prístupu k službám pre odkázaných a ich príbuzných dosiahneme nahradením zmluvného financovania systémom poukazov. Občan s rozhodnutím o odkázanosti použije poukaz na úhradu poskytnutých služieb u vybraného registrovaného poskytovateľa. Nielen legislatívne, ale aj reálne tak bude garantované právo občana na výber poskytovateľa služby, čím sa vylúči zneužitie zdrojov určených na starostlivosť. Poukaz bude uplatniteľná rovnako pre terénnu, ako aj rezidenčnú starostlivosť pre služby podmienené rozhodnutím o odkázanosti. Rovnocenne u verejného i neverejného poskytovateľa a rovnako pre formálnu aj neformálnu starostlivosť.</t>
  </si>
  <si>
    <t>3.4 Zriadiť Fond odkázanosti
V súčasnosti z verejných zdrojov na dlhodobú starostlivosť ide približne 500mil. EUR, čo je 0,56% HDP (2018). Priemer EÚ je 1,2% HDP. Okrem toho zo súkromných zdrojov (občanov) ide na dlhodobú starostlivosť na Slovensku približne 150 mil. EUR. V poradovníkoch na službu dlhodobej starostlivosti máme dnes 9 600 občanov, pre ktorých nie je dostatok voľných miest a dostatok financií na prevádzku. Oproti celkovým zdrojom súčasnosti je potrebné navýšiť celkové zdroje o približne 300 mil. EUR do roku 2022, pričom výraznejšie navýšenie súkromných zdrojov nie je možné v súčasnosti očakávať. Väčšina zdrojov pochádza z presunu a šetrení, pričom časť predstavujú príjmy od zdravotných poisťovní (v návrhu verejných zdrojov sa predpokladá postupné navyšovanie na dlhodobú zdravotnú starostlivosť, 150 mil. EUR v roku 2022 cca 0,14% HDP), časť zdrojov z ušetrených zdrojov zo správneho fondu Sociálnej poisťovne (navrhujeme znížiť SF SP z 2,4% na 2,2% čo predstavuje cca 16mil. EUR), časť zdrojov vo výške 100 mil. EUR zo zdrojov aktívnej politiky trhu práce. Ďalšie zdroje je možné získať lepšou kontrolou dočasnej práceneschopnosti (celkový odhad výpadku je cca 70 mil. EUR).</t>
  </si>
  <si>
    <t>K zabezpečeniu financovania dlhodobej starostlivosti navrhujeme zriadenie Fondu odkázanosti, ktorý spojí dnes komplikované viaczdrojové financovanie a rozhodovanie. Fond odkázanosti bude uhrádzať paušálnu platbu registrovaným poskytovateľom na základe utŕžených poukazov, podľa výberu poskytovateľa občanom.</t>
  </si>
  <si>
    <t xml:space="preserve">Fond odkázanosti stanoví výšku paušálnych platieb poskytovateľom podľa definovaných parametrov vrátane stupňov odkázanosti prijímateľov tak, aby im umožnil odstrániť vysoké počty neuspokojených čakateľov, poskytnúť vyššie - dôstojné mzdy pomáhajúcim profesiám – najmä opatrovateľkám, platiť predpísané pravidelné vzdelávanie zamestnancom v dôsledku zvyšujúcich sa nárokov na kvalitu služieb a plánovať svoj rozvoj na minimálne ďalšie 3 roky v súlade s viacročným plánovaním verejných financií. Do Fondu odkázanosti budú vstupovať všetky zdroje financovania dlhodobej starostlivosti. Poskytovateľ, ktorého si občan vyberie bude dostávať úhrady z Fondu jednou platbou na základe predloženého poukazu zo strany prijímateľa sociálnej služby. </t>
  </si>
  <si>
    <t>Dobrá voľba</t>
  </si>
  <si>
    <t>Smer-SD</t>
  </si>
  <si>
    <t>55-tisíc eur každému absolventovi lekárskej fakulty, ktorý zostane desať rokov na Slovensku. V opačnom prípade musia za svoje štúdium túto sumu zaplatiť.</t>
  </si>
  <si>
    <t>OĽaNO</t>
  </si>
  <si>
    <t>Riadená zdravotná starostlivosť 
Naším cieľom je riadená starostlivosť o pacienta: od prevencie, cez kvalitnú starostlivosť, doliečenie a rehabilitáciu až po starostlivosť o chronické ochorenia. Pacient má prechádzať cez vyšetrenia hladko, bez hľadania nemocnice a lekára, termínu ošetrenia, postupu diagnostiky a liečby, aby bolo o neho čo najlepšie postarané. Potrebujeme prejsť od výkonovej starostlivosti k zdravotnej starostlivosti zameranej na výsledok. Cieľom nemá byť čo najdlhšie liečenie, ale čo najrýchlejšie vyliečenie a dosiahnutie najvyššej možnej kvality života. 
Pacient bude vyšetrený a liečený v stanovenej maximálnej čakacej lehote a v zákonom určenej geografickej dostupnosti. Inak získa nárok na preplatenie zdravotnej starostlivosti u nezmluvného lekára, hoci aj v inom štáte EÚ.</t>
  </si>
  <si>
    <t xml:space="preserve">1. Vypracujeme analýzu spotreby zdravotnej starostlivosti, ktorá bude zohľadňovať aj regionálne špecifiká. </t>
  </si>
  <si>
    <t xml:space="preserve">2. Na základe dát definujeme potrebu a rozmiestnenie infraštruktúry. Navrhneme siete poskytovateľov s jasne definovanými parametrami. </t>
  </si>
  <si>
    <t xml:space="preserve">3. Navrhneme zmeniť výnos o materiálno-technickom a personálnom vybavení poskytovateľov zdravotnej starostlivosti. </t>
  </si>
  <si>
    <t xml:space="preserve">4. Vypracujeme plán dobudovania a vybudovania novej infraštruktúry. Do budovania sa aktívne zapojí aj štát. </t>
  </si>
  <si>
    <t>Starostlivosť o zdravie ľudí 
Na naše zdravie vplýva štyridsiatimi percentami náš životný štýl a len desiatimi percentami poskytnutá zdravotná starostlivosť. Ľudia na Slovensku sa v plnom zdraví dožívajú len okolo 56 rokov, priemerná žena sa lieči na chronické ochorenia 25 rokov a muž 18 rokov. Rastúci podiel prestarnutého obyvateľstva a predlžujúci sa vek dožitia robia náš zdravotný systém neudržateľným. Akékoľvek zmeny v zdravotníctve by mali vychádzať z opatrení, ktoré predĺžia život ľudí v plnom zdraví. Nielen fyzickom ale aj duševnom. Toto sa vráti vo zvýšenej produktivite práce, ušetrených zdrojoch na zdravotnú starostlivosť a v spokojnosti občanov.</t>
  </si>
  <si>
    <t xml:space="preserve">5. Navrhneme, aby Úrad verejného zdravotníctva v spolupráci s pacientskymi organizáciami rozbehol Národný program podpory zdravia (NPPZ) a vzdelávanie obyvateľstva o zdravom spôsobe života. V kampani budú odporúčania a opatrenia už od narodenia dieťaťa. Ministerstvo zdravotníctva premenujeme na Ministerstvo zdravia. </t>
  </si>
  <si>
    <t xml:space="preserve">6. V rámci NPPZ navrhneme zaviesť plošné opatrenia na redukciu ovplyvniteľných rizikových faktorov srdcovo-cievnych ochorení, vybraných onkologických ochorení a porúch držania tela. </t>
  </si>
  <si>
    <t xml:space="preserve">7. Pre deti, študentov a ľudí so sedavým zamestnaním navrhneme programy na správne držanie tela a posilnenie chrbtového svalstva, ktoré budú hradené z verejného zdravotného poistenia. </t>
  </si>
  <si>
    <t xml:space="preserve">8. Vytvoríme medzirezortnú platformu pre duševné zdravie so zastúpením dotknutých rezortov a účastníkov v oblasti duševného zdravia. Podporíme prechod z inštitucionálnej na komunitnú starostlivosť (komunitné centrá – podporné skupiny, denné psychiatrické stacionáre). </t>
  </si>
  <si>
    <t xml:space="preserve">9. Aktualizujeme Národný program duševného zdravia (vrátane vytvorenia a realizácie akčného plánu) a uskutočníme populačný prieskum duševného zdravia. </t>
  </si>
  <si>
    <t xml:space="preserve">10. Cez systém eZdravie navrhneme zaviesť kalendár preventívnych prehliadok a skríningových vyšetrení. Ak ho jednotlivec dodrží, bude mu v ročnom zúčtovaní zdravotného poistenia vyplatený bonus. </t>
  </si>
  <si>
    <t xml:space="preserve">11. Navrhneme rozšíriť sieť poskytovateľov, ktorí budú poskytovať niektoré typy skríningových vyšetrení. Okrem lekárov ich budú môcť vykonávať aj farmaceuti a zdravotné sestry. </t>
  </si>
  <si>
    <t xml:space="preserve">12. Zavedieme povinnosť objednávať pacienta na preventívne prehliadky a skríningové vyšetrenia na presne určený čas. </t>
  </si>
  <si>
    <t xml:space="preserve">13. Navrhneme vytvoriť portál s dôležitými informáciami o podpore zdravia, zdravého životného štýlu a poskytovaní zdravotnej starostlivosti. Bude obsahovať prístup k čakacím zoznamom, mape dostupnosti starostlivosti, k hodnoteniu poskytovateľov zdravotnej starostlivosti. Umožní tiež pacientovi podať na ÚDZS sťažnosť alebo podnet. </t>
  </si>
  <si>
    <t xml:space="preserve">14. Navrhneme zákonom posilniť postavenie pacientskych organizácií pri tvorbe legislatívy a pri revízii liekov a zabezpečíme ich nezávislé financovanie. </t>
  </si>
  <si>
    <t xml:space="preserve">15. Navrhneme protokoly s časovými limitmi pre diagnostiku a liečbu. Urýchlene ich zavedieme u najčastejších príčin odvrátiteľných úmrtí na Slovensku. Navrhneme povinnosť vykonať operačné zákroky pri nádorových ochoreniach do 14 dní od indikácie operácie klinickým onkológom. </t>
  </si>
  <si>
    <t xml:space="preserve">Zlepšenie podmienok pre zdravotníkov 
Zdravotnícki pracovníci sú najväčšou hodnotou zdravotníctva. Pre marazmus v odvetví však ich počet rapídne klesá, rovnako ako aj záujem absolventov o prácu na Slovensku. Vzdelávanie a potrebná prax zdravotníckeho špecialistu trvá roky. Je tragédiou, že až 25 percent slovenských absolventov lekárskych fakúlt odchádza pracovať do zahraničia. Len malá časť z tých, ktorí študujú v zahraničí, sa plánuje vrátiť na Slovensko. Pri zdravotných sestrách je to ešte horšie, iba 44 percent z nich sa po škole zamestná v slovenskom zdravotníctve. Za posledných 15 rokov prišla krajina o desať tisíc sestier. Pokiaľ sa neprijmú zásadné opatrenia, v priebehu 5 až 10 rokov skolabujú siete všeobecných lekárov a zdravotný systém ochromí akútny nedostatok sestier. </t>
  </si>
  <si>
    <t xml:space="preserve">16. Zasadíme sa o dôstojné a motivujúce podmienky pre prácu v štátnych nemocniciach, vrátane zamestnaneckých benefitov, možností vzdelávania a kariérneho postupu. </t>
  </si>
  <si>
    <t xml:space="preserve">17. Navrhneme zvýšenie platov zdravotným sestrám (približne o 20%), aby sme sa dostali na úroveň 110 percent priemernej mzdy v hospodárstve. Inak sa nám sestry budú zamestnávať v iných odvetviach hospodárstva alebo v zahraničí. Po zavedení opatrenia očakávame návrat časti sestier, najmä opatrovateliek z cudziny a vyšší záujem absolventiek o prácu v zdravotníctve. </t>
  </si>
  <si>
    <t xml:space="preserve">18. V štátnych nemocniciach navrhneme zaviesť zvyšovanie tarifných platov sestier a lekárov aj na základe dosiahnutého vzdelania a odpracovaných rokov. </t>
  </si>
  <si>
    <t xml:space="preserve">19. Navrhneme zákonnú povinnosť striktného dodržiavania personálnych normatívov. </t>
  </si>
  <si>
    <t xml:space="preserve">20. Budeme monitorovať dodržiavanie zákonníka práce, vrátane vyplácania rizikových príplatkov, stravy a osobných ochranných prostriedkov. </t>
  </si>
  <si>
    <t xml:space="preserve">21. Navrhneme zvýšiť právomoci zdravotných sestier na úroveň vysokoškolsky vzdelaného zdravotníckeho profesionála, aby mohli prevziať časť kompetencií lekárov. </t>
  </si>
  <si>
    <t xml:space="preserve">22. Navrhneme zrušiť premenovanie zdravotných asistentov na praktické sestry, zdravotným asistentom ponecháme zvýšené kompetencie. </t>
  </si>
  <si>
    <t xml:space="preserve">23. Vytvoríme vzdelávací plán pre zdravotníckych asistentov, ktorý umožní záujemcom získať vzdelanie aj bez maturity. Navrhneme zavedenie špeciálnych vzdelávacích programov pre ľudí zo sociálne znevýhodneného prostredia a marginalizovaných komunít. </t>
  </si>
  <si>
    <t xml:space="preserve">24. Marginalizované komunity zapojíme do skríningových iniciatív terénnych pracovníkov a navrhneme mobilné riešenia (mobilné mamografy, gynekologické ambulancie). </t>
  </si>
  <si>
    <t xml:space="preserve">25. Navrhneme, aby súčasťou štátnej skúšky absolventov lekárskych fakúlt boli dobrovoľné výberové konania na novootvorené rezidentské a doktorandské miesta v štátnych nemocniciach, aj na základe potrieb VÚC pre ambulancie špecialistov. Ich druh a počet stanoví ministerstvo zdravotníctva na základe reálnej potreby. </t>
  </si>
  <si>
    <t xml:space="preserve">26. Navrhneme, aby pri splnení podmienok mal lekár záruku maximálnej časovej lehoty, v ktorej sa mu umožní vykonať špecializovanú skúšku na pracovisku. Spolu s odbornými spoločnosťami prehodnotíme trvanie a obsah atestačnej prípravy. </t>
  </si>
  <si>
    <t xml:space="preserve">27. Ženám s maloletými deťmi, ktoré pracujú v štátnych nemocniciach, umožníme zladenie ich pracovného a rodinného života. </t>
  </si>
  <si>
    <t xml:space="preserve">28. Ponecháme súčasný model valorizácie miezd zdravotníckych pracovníkov, v štátnych nemocniciach k nemu navrhneme pridať motivačný zásluhový systém príplatkov na základe jasne merateľných kvalitatívnych ukazovateľov, spokojnosti pacientov a úrovne vzdelávania neatestovaného personálu. </t>
  </si>
  <si>
    <t xml:space="preserve">29. Do štátnych zdravotníckych zariadení navrhneme zaviesť moderné informačné technológie, ktoré výrazne znížia administratívnu záťaž pracovníkov. </t>
  </si>
  <si>
    <t xml:space="preserve">30. V spolupráci s VÚC navrhneme zatraktívniť rezidenčný program pre všeobecných lekárov. Budú sa môcť vzdelávať s prísľubom zriadenia ambulancie na konkrétnom mieste v regióne. </t>
  </si>
  <si>
    <t xml:space="preserve">31. Navrhneme vytvoriť legislatívne podmienky na odborné stáže pre ambulantných špecialistov na príslušných oddeleniach ich spádových nemocníc a podmienky na realizovanie výkonov pre ich pacientov v štátnych nemocniciach. </t>
  </si>
  <si>
    <t xml:space="preserve">32. Navrhneme reformovať povinné postgraduálne vzdelávanie. Navrhneme zaviesť presné protokoly merania kvality kontinuálneho vzdelávania a poskytovanej zdravotnej starostlivosti a systém mentorov, ktorí ich budú pravidelne kontrolovať a výsledky oznamovať ÚDZS. V prípade vážnych nedostatkov, ktoré nebudú v stanovenom čase odstránené, podá ÚDZS návrh na SLK na zrušenie licencie lekára na poskytovanie zdravotnej starostlivosti. </t>
  </si>
  <si>
    <t xml:space="preserve">33. Navrhneme posilniť kompetencie farmaceutov v lekárňach a obmedziť právomoci nefarmaceutov v lekárňach, aby sa lekárne stali miestom prospievajúcim k zdraviu, nie obchodmi s liekmi. </t>
  </si>
  <si>
    <t xml:space="preserve">34. Lekárskym fakultám navrhneme vytvoriť podmienky na prijímanie väčšieho počtu študentov zo SR. </t>
  </si>
  <si>
    <t xml:space="preserve">35. Umožníme bezbariérový návrat slovenských zdravotníkov na Slovensko. Pre lekárov a sestry so vzdelaním z EÚ navrhneme urýchlené uznávanie vzdelania a špecializácie, pridelenie kódov a registrácie v Slovenskej lekárskej komore (SLK) na jednom mieste. </t>
  </si>
  <si>
    <t xml:space="preserve">36. Navrhneme transparentne zadefinovať súbor odborných vedomostí a praktických zručností na preskúšavanie kvalifikovaného personálu z krajín mimo EÚ tak, aby kvalitní zahraniční záujemci zostali pracovať na našom trhu. </t>
  </si>
  <si>
    <t xml:space="preserve">37. Zdravotníckym pracovníkom navrhneme znížiť si daňový základ o výdavky súvisiace s absolvovanými vzdelávacími podujatiami. </t>
  </si>
  <si>
    <t xml:space="preserve">Reforma ambulantnej starostlivosti 
Pilierom zdravotníckej starostlivosti musí byť kvalitná primárna ambulantná sféra s vysokým podielom vyšetrených pacientov, ktorí už nemusia ísť k špecialistom. Vo vyspelých štátoch je tento podiel nad 90 percentami. Vyžiada si to zásadne posilniť kompetencie všeobecných lekárov a zdravotných sestier. 
Každé efektívne investované euro do primárnej sféry sa mnohonásobne vráti v úsporách na zdravotnej starostlivosti. Zmeny budeme robiť s ohľadom na starších lekárov, ktorých nevyhnutne potrebujeme. Priemerný vek všeobecného lekára sa približuje k 60 rokom. Pokiaľ nenastane zmena, primárna sféra o 5 až 10 rokov skolabuje. Všeobecný lekár by pacientovi mal vedieť pomôcť a vyriešiť 80 percent jeho ťažkostí. Ak sa rozhodne poslať ho ďalej, má byť informovaný, kde sa nachádza. </t>
  </si>
  <si>
    <t xml:space="preserve">38. Zasadíme sa o zavedenie 24/7 nonstop telemedicínskej konzultačnej linky pre pacientov. Na jej prevádzku by prispievali zdravotné poisťovne a zabezpečovali by ju vyškolení zdravotnícki profesionáli. Eliminujeme tým zbytočné návštevy lekára a pacientom zrýchlime diagnosticko- terapeutický postup. </t>
  </si>
  <si>
    <t xml:space="preserve">39. Zmenou legislatívy a v spolupráci s VÚC navrhneme zjednodušiť otváranie nových ambulancií v regiónoch s nedostatkom všeobecných lekárov, využijeme aj motivačné bonusy (pôžičky, dotácie, nájomné byty). </t>
  </si>
  <si>
    <t xml:space="preserve">40. Navrhneme zvýšenie kompetencií VÚC pre prideľovanie povolení v ambulantnom segmente a pri manažovaní tvorby siete. Vytvoríme podmienky pre spoluprácu s nemocnicami pri vytváraní rezidentských miest pre ambulantných špecialistov. </t>
  </si>
  <si>
    <t xml:space="preserve">41. Navrhneme aktualizovať sieť ambulancií všeobecného lekára tak, aby bola zachovaná dostupnosť do 30 minút pre každého občana. </t>
  </si>
  <si>
    <t xml:space="preserve">42. Navrhneme, aby ministerstvo po splnení požiadaviek poskytlo dotáciu na pracovníka, ktorý vytvorí všeobecným lekárom v regióne administratívne zázemie (backoffice) na objednávanie a komunitné sieťovanie poskytovateľov zdravotných služieb (Agentúra domácej ošetrovateľskej starostlivosti - ADOS, mobilný hospic, integrácia sociálneho a zdravotného systému, a i.). </t>
  </si>
  <si>
    <t xml:space="preserve">43. Na odľahčenie administratívnej záťaže a zrýchlenie vyšetrenia pacienta zabezpečíme pre ambulancie všeobecných lekárov možnosť výhodného nákupu elektronickej recepcie a skríningu duševného zdravia. </t>
  </si>
  <si>
    <t xml:space="preserve">44. Navrhneme zrušiť povinnosť všeobecných lekárov slúžiť na ambulanciách pohotovostných služieb. Vytvoríme ambulancie urgentnej starostlivosti s neprerušenou prevádzkou (viac v reforme akútnej a urgentnej starostlivosti). </t>
  </si>
  <si>
    <t xml:space="preserve">45. Navrhneme posilniť kompetencie sestier, aby mohli pacientov samostatne vzdelávať o zdravom životnom štýle, robiť prevenciu, liečiť nekomplikované akútne infekcie a predpisovať chronickú liečbu. </t>
  </si>
  <si>
    <t xml:space="preserve">46. Vzhľadom na nové kompetencie zabezpečíme pre lekárov a sestry kvalitnejšie vzdelávanie a dostupné možnosti dovzdelávania sa (kurzy, školenia, certifikáty). </t>
  </si>
  <si>
    <t xml:space="preserve">47. Navrhneme zrušiť preskripčné a indikačné obmedzenia všeobecných lekárov. Cieľom je, aby lekári boli schopní samostatne riešiť väčšinu chronických ochorení a vykonávať aj drobné chirurgické zákroky. </t>
  </si>
  <si>
    <t xml:space="preserve">48. Vstup do primárnej sféry umožníme aj ostatným lekárskym špecialistom. </t>
  </si>
  <si>
    <t xml:space="preserve">49. Navrhneme zaviesť inovatívnu formu odmeňovania, ktorá bude pozostávať z kapitačnej platby, ktorú zabezpečí VÚC (bude vyjadrením platby za všetky štandardné úkony všeobecného lekára) a výkonovej zložky (za poskytnuté výkony nad rámec štandardných úkonov). Budú ich preplácať poisťovne. </t>
  </si>
  <si>
    <t xml:space="preserve">50. Na základe vzorca kapitačnej platby bude pre lekára výhodné spolupracovať s kolegami v regióne v integrovaných centrách a zamestnávať viac sestier (degresívna kapitačná platba pri neoptimálnom personálnom zabezpečení ambulancie alebo centra). Pre zabezpečenie kvality poskytovanej zdravotnej starostlivosti navrhneme stanoviť optimálny počet pacientov na jednu sestru. </t>
  </si>
  <si>
    <t xml:space="preserve">51. Cez systém eZdravie zavedieme bezplatné objednávanie na vyšetrenie k lekárovi. Bude sa povinne využívať na objednávanie sa na preventívne prehliadky, vyšetrenia u špecialistov a termíny hospitalizácií. </t>
  </si>
  <si>
    <t xml:space="preserve">52. Navrhneme, aby sa indikované vyšetrenie u špecialistu objednávalo v stanovenej geografickej dostupnosti a do maximálnej časovej lehoty, ktorú určia odborníci. V prípade, že poisťovňa nebude mať v danom regióne dostatočné kapacity, pacientovi bude musieť preplatiť liečbu aj u nezmluvného lekára. </t>
  </si>
  <si>
    <t xml:space="preserve">53. Pre ambulantných špecialistov navrhneme zaviesť nový katalóg výkonov, ktorý zabezpečí nové finančné ohodnotenie poskytnutej zdravotnej starostlivosti. </t>
  </si>
  <si>
    <t xml:space="preserve">54. Platobnými mechanizmami podporíme zavádzanie inovatívnych moderných technológií, ako telemedicína, technológie podpory starostlivosti v prostredí domova, autodiagnostika a iné. </t>
  </si>
  <si>
    <t xml:space="preserve">Reforma akútnej a urgentnej starostlivosti 
Veľkú časť odvrátiteľných úmrtí na Slovensku spôsobuje nesprávna akútna a urgentná zdravotná starostlivosť. Operačné stredisko zdravotnej záchrannej služby si dostatočne neplní koordinačnú a riadiacu činnosť. Ambulancie zdravotnej záchrannej služby sami rozhodujú, kam pacienta dovezú. Často zvolia nemocnicu, ktorá sa o pacienta nevie adekvátne postarať, čím sa predĺži doba ošetrenia. To môže mať pri niektorých diagnózach quintetu prvej hodiny (srdcový infarkt, náhla cievna mozgová príhoda, závažná trauma, dusenie, zastavenie obehu) fatálne následky, resp. môže spôsobiť invaliditu. 
Výberové konania na zdravotnú záchrannú službu (ZZS) a vrtuľníkovú záchrannú službu (VZS) traumatizujú odbornú aj laickú verejnosť. Nie sú v súlade s európskou legislatívou a vykazujú známky klientelizmu a korupcie. Systém urgentnej medicíny je súčasťou civilnej obrany štátu, preto by ho mal mať vo svojej gescii. </t>
  </si>
  <si>
    <t xml:space="preserve">55. Navrhneme zavedenie komunikačných, klinických a indikačných protokolov pre Operačné stredisko ZZS s cieľom správne indikovať výjazd rýchlej zdravotnej služby, potrebu lekára pri zásahu a smerovanie pacienta na miesto adekvátnej liečby. Úlohou operačného strediska a nových platobných mechanizmov bude odbremeniť systém od zbytočných výjazdov a prevozov pacienta do nemocnice. </t>
  </si>
  <si>
    <t xml:space="preserve">56. Navrhneme zmeniť platobný mechanizmus na kombináciu kapitačnej stand-by platby a výkonovej zložky, ktorá bude motivovať k vyriešeniu problému na domácej adrese, systém bonusov a malusov na základe monitoringu kvality poskytnutej zdravotnej starostlivosti. </t>
  </si>
  <si>
    <t xml:space="preserve">57. Navrhneme zaviesť transportné a liečebné protokoly, určíme presné parametre a spôsob fungovania systému pre pacientov s diagnózou quintetu prvej hodiny s cieľom stratifikácie vysokošpecializovanej starostlivosti a čo najrýchlejšej dopravy na miesto definitívnej liečby. </t>
  </si>
  <si>
    <t xml:space="preserve">58. Navrhneme dobudovať sieť endo-vaskulárnych intervenčných centier, iktových centier a trauma centier s cieľom zabezpečiť optimálnu dostupnosť vysokošpecializovanej starostlivosti. </t>
  </si>
  <si>
    <t xml:space="preserve">59. Navrhneme zmenu výnosu ministerstva zdravotníctva o materiálno-technickom a personálnom vybavení, aby sa vybudovala sieť urgentných príjmov s európskym štandardom. </t>
  </si>
  <si>
    <t xml:space="preserve">60. Cez zmenu požiadaviek na materiálno-technické, personálne vybavenie a platobný mechanizmus vytvoríme tlak na poskytovateľov ZZS a VZS, aby mali kvalitnejšie služby a zvyšovali efektivitu zdravotnej starostlivosti. </t>
  </si>
  <si>
    <t xml:space="preserve">61. Navrhneme kontrolovať dodržiavanie personálneho vybavenia cez ÚDZS, čím predídeme zamestnávaniu nekompetentných zdravotníckych pracovníkov. </t>
  </si>
  <si>
    <t xml:space="preserve">62. Kontrolou cez Inšpektorát práce zabránime porušovaniu legislatívy a práv zamestnancov ZZS a VZS. </t>
  </si>
  <si>
    <t xml:space="preserve">63. Navrhneme reformu poskytovania pohotovostných ambulancií. Pre spádové oblasti so 150-tisíc ľuďmi vytvoríme ambulancie urgentnej starostlivosti (AUS) s nepretržitou prevádzkou. Bude ich prevádzkovať zdravotnícky personál s kompetenciou v akútnej medicíne, ktorá bude súčasťou rendez-vous systému akútnej a neodkladnej ZZS. AUS nahradia a kvalitatívne zlepšia ambulancie pohotovostnej služby. </t>
  </si>
  <si>
    <t xml:space="preserve">64. Navrhneme opatrenia na urýchlené zvýšenie počtu zdravotníckeho personálu s kompetenciou v akútnej medicíne. </t>
  </si>
  <si>
    <t xml:space="preserve">65. Navrhneme zaviesť monitoring a zverejňovanie kvalitatívnych ukazovateľov v akútnej a urgentnej starostlivosti. </t>
  </si>
  <si>
    <t xml:space="preserve">66. Navrhneme zaviesť povinnú certifikáciu pre poskytovateľov akútnej a neodkladnej starostlivosti. </t>
  </si>
  <si>
    <t xml:space="preserve">67. Navrhneme optimálne materiálno technické, personálne a prevádzkové požiadavky na fungovanie oddelení urgentnej starostlivosti. </t>
  </si>
  <si>
    <t xml:space="preserve">68. Navrhneme zmenu zákona o ZZS. ZZS a VZS bude opäť vykonávať štátna organizácia, pri VZS to bude ministerstvo vnútra. Jej zamestnanci budú mať rovnaké benefity a pracovno-právne postavenie ako príslušníci policajného a hasičského zboru. </t>
  </si>
  <si>
    <t xml:space="preserve">69. Navrhneme prijať legislatívu, ktorá zvýši kvalitu dopravnej zdravotnej služby a umožníme jej prevádzku aj menším poskytovateľom. </t>
  </si>
  <si>
    <t xml:space="preserve">Fungujúce nemocnice 
Väčšina štátnych, regionálnych, ale aj súkromných nemocníc je v zlom stave. Dôvodom enormného zadlžovania sa a astronomického investičného dlhu väčšiny štátnych nemocníc je najmä neférový platobný mechanizmus, politicky dosadený manažment a absencia koordinácie štátnej nemocničnej siete. Najhoršie je na tom Univerzitná nemocnica v Bratislave. 
Naším cieľom je, aby nemocnice boli moderné, efektívne prispievali k zníženiu čakacích lehôt, slúžili pacientom aj zdravotníkom. Mali by koncentrovať akútnu a intervenčnú starostlivosť v regióne, ktorý im zabezpečí dostatočný objem kvalitných výkonov. Stratifikáciou musíme zabezpečiť, aby bola zdravotná starostlivosť do určitej úrovne dostupná lokálne či regionálne. Iba za špecializovanou starostlivosťou by mal pacient cestovať ďalej. Nové technológie a moderné trendy nútia zamýšľať sa nad koncepciou výstavby nových nemocníc. Slovensko nevyhnutne potrebuje čo najrýchlejšie postaviť koncovú národnú nemocnicu. </t>
  </si>
  <si>
    <t xml:space="preserve">70. Navrhneme zabezpečenie optimálneho nastavenia a úplnú funkčnosť DRG úhradového mechanizmu s pripočítateľnými položkami. Nastavíme kontrolovanie výsledku liečby a dodržiavanie protokolov. </t>
  </si>
  <si>
    <t xml:space="preserve">71. Navrhneme vytvorenie holdingu štátnych nemocníc - novú organizačnú štruktúru s jasnými riadiacimi vzťahmi a kompetenciami. Bude ju mať na starosti existujúci Úrad pre riadenie podriadených organizácií (ÚRPO), ktorý treba sfunkčniť. </t>
  </si>
  <si>
    <t xml:space="preserve">72. Pre nemocnice navrhneme centrálne riadenú prípravu rozpočtu a priebežné vyhodnocovanie. </t>
  </si>
  <si>
    <t xml:space="preserve">73. Navrhneme, aby ÚRPO zriadilo centrum zdieľaných služieb. Jeho náplňou bude finančné riadenie, obstarávanie, kontroling a riadenie synergií. </t>
  </si>
  <si>
    <t xml:space="preserve">74. Do všetkých nemocníc navrhneme zaviesť jednotný ekonomický softvér, ktorý zabezpečí prehľad o hospodárení v reálnom čase. </t>
  </si>
  <si>
    <t xml:space="preserve">75. Navrhneme zaviesť centrálne obstarávanie, riadenie platieb a viacstupňové schvaľovanie objednávok a zmlúv s prahovými hladinami. </t>
  </si>
  <si>
    <t xml:space="preserve">76. Zasadíme sa o transparentný a nepolitický výber riaditeľov nemocníc. Riaditelia budú musieť podávať majetkové priznania pred nástupom do funkcie, budú motivačne ohodnotení. V prípade nehospodárneho nakladania alebo podvodu budú niesť osobnú zodpovednosť. </t>
  </si>
  <si>
    <t xml:space="preserve">77. Navrhneme koncepciu ústavnej zdravotnej starostlivosti, ktorá bude odrážať potreby SR do roku 2030. </t>
  </si>
  <si>
    <t xml:space="preserve">78. Predstavíme projektový zámer výstavby 25 nových nemocníc za 25 rokov s nákladmi približne 60 miliónov eur za lokálnu nemocnicu pre spádovú oblasť 200-tisíc ľudí. Počas volebného obdobia navrhneme postaviť dve nemocnice, ďalšie dve by mali byť tesne pred dokončením a štyri v príprave. </t>
  </si>
  <si>
    <t xml:space="preserve">79. Navrhneme zreformovať nemocničnú sieť na základe regionálnej potreby tak, aby bola zabezpečená dostupnosť, efektivita a kvalita poskytovaných služieb a aby sme nemocniciam zabezpečili dostatočný prílev financií. </t>
  </si>
  <si>
    <t xml:space="preserve">80. Budeme presadzovať, aby bola do piatich rokov vybudovaná komplexná koncová univerzitná nemocnica v Bratislave na Rázsochách. Okrem bežnej zdravotnej starostlivosti bude zabezpečovať terciárnu starostlivosť pre spádovú oblasť od Trenčína po Trnavu a kvartérnu starostlivosť pre celé Slovensko. Pre zrýchlenie jej výstavby pripravíme zákon o strategickej investícii - Lex Rázsochy. </t>
  </si>
  <si>
    <t xml:space="preserve">81. Budeme pokračovať v projekte výstavby novej Martinskej univerzitnej nemocnice. </t>
  </si>
  <si>
    <t xml:space="preserve">82. Navrhneme zaviesť systémové zmeny pre zvýšenie počtu transplantovaných orgánov, najmä obličiek. Zasadíme sa o zvýšenie počtu odberov u darcov s nebijúcim srdcom a párové (reťazové) transplantácie. Zavedieme bonifikáciu spolupracujúcich oddelení anestézie a intenzívnej medicíny. </t>
  </si>
  <si>
    <t xml:space="preserve">Starostlivosť o seniorov, bezvládnych a následná zdravotná starostlivosť 
Vyspelosť spoločnosti sa meria aj podľa toho, ako dokáže integrovať seniorov do spoločnosti a postarať sa o zomierajúcich, dlhodobo chorých a zdravotne postihnutých. Povinnosťou štátu je vytvoriť podmienky (legislatívne, finančné) a budovať povedomie o spolupatričnosti so starými ľuďmi a tými, ktorí trpia. Choroba alebo starnutie dostane človeka do stavu, keď je krehký a zápasí s pocitmi zbytočnosti a opustenosti. To najcennejšie, čo mu môžeme dať, je starostlivosť s dôstojným zaobchádzaním v čo najznámejšom prostredí. Chceme podporovať domácu starostlivosť a aktivity, ktoré vedú k budovaniu komunity a začleňovaniu seniorov a dlhodobo chorých do spoločnosti. 
Zdravotná a sociálna starostlivosť sú navzájom prepojené nádoby. Starostlivosť o zdravie sa odráža aj vo výdavkoch v sociálnej oblasti. Prepojenie je potrebné najmä v dlhodobej starostlivosti. Spoločné spravovanie financií oboch oblastí by prinieslo kvalitnejšie služby a vyššiu efektívnosť pri čerpaní zdrojov na potreby ľudí. Našim zámerom je preto vytvoriť predpoklady na vznik Ministerstva zdravia a sociálnych služieb. </t>
  </si>
  <si>
    <t xml:space="preserve">83. Navrhneme zriadiť nadrezortnú platformu pre riadenie a rozvoj zdravotnej starostlivosti o dlhodobo chorých pacientov. Navrhneme legislatívne požiadavky na prepojenie zdravotnej a sociálnej starostlivosti v zariadeniach pre dlhodobo chorých. </t>
  </si>
  <si>
    <t xml:space="preserve">84. Budeme analyzovať možnosť vytvorenia ministerstva zdravia a sociálnych služieb pre veľký prienik agendy rezortov zdravotníctva a sociálnych vecí. Súčasťou analýzy bude aj vytvorenie spoločnej rozpočtovej platformy príjmov a výdavkov. Kroky v tejto oblasti sa musia koordinovať s procesom zjednocovania výberu daní, ciel a odvodov (UNITAS) a s analýzou kompetencií rezortov a ústredných orgánov štátnej správy. </t>
  </si>
  <si>
    <t xml:space="preserve">85. Navrhneme aktualizáciu a rozšírenie definície odkázanosti (zdravotnej, sociálnej). Štátnu dávku (príspevok) v odkázanosti naviažeme na osobu, nie na zariadenie. </t>
  </si>
  <si>
    <t xml:space="preserve">86. Navrhneme nastavenie nárokov, ktoré plynú z odkázanosti podľa úrovne (výnimky z platenia liekov, doplácania za sociálne služby, príspevky na rôzne služby). </t>
  </si>
  <si>
    <t xml:space="preserve">87. Podporíme starostlivosť o bezvládnych a chronicky chorých v domácom prostredí prostredníctvom Agentúr domácej ošetrovateľskej starostlivosti (ADOS) a mobilných paliatívnych tímov. Budeme podporovať rodinnú a komunitnú starostlivosť a sieťovanie poskytovateľov zdravotnej starostlivosti. </t>
  </si>
  <si>
    <t xml:space="preserve">88. Navrhneme nový systém financovania dlhodobej starostlivosti. Okrem zdrojov verejného poistenia a sociálneho systému zavedieme aj dobrovoľné formy financovania: ošetrovateľské pripoistenie pre mladých a reverznú hypotéku pre starých ľudí. </t>
  </si>
  <si>
    <t xml:space="preserve">89. Zadefinujeme a navrhneme zaviesť včasný operatívny manažment následnej starostlivosti o bezvládnych (bude súčasťou dokumentácie po hospitalizácii pacienta) hneď po prepustení z nemocnice. </t>
  </si>
  <si>
    <t xml:space="preserve">90. Pre chronicky chorých pacientov, odkázaných na celodennú pomoc druhých, navrhneme posilniť sieť domovov ošetrovateľských služieb s kvalifikovanými sestrami. </t>
  </si>
  <si>
    <t xml:space="preserve">91. Navrhneme štandardy kvality, ktoré budú podmienkou pre poskytovanie dlhodobej ošetrovateľskej služby. </t>
  </si>
  <si>
    <t xml:space="preserve">92. Navrhneme zjednotiť posudkové činnosti. </t>
  </si>
  <si>
    <t xml:space="preserve">93. Podporíme aktívny životný štýl seniorov vytváraním komunitných centier, ktoré budú poskytovať kultúru, vzdelávanie, skupinové športové aktivity. </t>
  </si>
  <si>
    <t xml:space="preserve">94. Posilníme dôstojné postavenie seniorov začlenením v komunite cez komunitné programy zamerané na dobrovoľníctvo. Podporíme medzigeneračnú integráciu dôchodcov. </t>
  </si>
  <si>
    <t xml:space="preserve">95. V spolupráci s VÚC navrhneme vytvoriť denné komunitné stacionáre, ktoré budú poskytovať aj psychologickú a sociálnu starostlivosť o dlhodobo chorých. </t>
  </si>
  <si>
    <t xml:space="preserve">96. Pripravíme programy pre kontinuálne vzdelávanie domácich ošetrovateliek, navrhneme im zabezpečiť kvalitné finančné ohodnotenie a v spolupráci s obcami a VÚC aj nájomné byty. </t>
  </si>
  <si>
    <t xml:space="preserve">97. Navrhneme schému doliečenia pacienta po prepustení z akútneho lôžka pacienta, najmä po operáciách pohybového aparátu, náhlej cievnej mozgovej príhody a infarkte myokardu. </t>
  </si>
  <si>
    <t xml:space="preserve">98. Pre pacientov s komplexnými paliatívnymi potrebami navrhneme zabezpečiť adekvátnu paliatívnu starostlivosť. Budeme podporovať vznik paliatívnych oddelení, paliatívnych konziliárnych služieb a paliatívnych ambulancií v ústavnej zdravotnej starostlivosti. Zároveň sa budeme usilovať o plošné pokrytie komplexných paliatívnych potrieb na Slovensku mobilnými a kamennými hospicmi. </t>
  </si>
  <si>
    <t xml:space="preserve">99. Navrhneme zaviesť povinný predmet paliatívna starostlivosť v rámci pregraduálnej výuky medikov a ošetrovateľstva a prehodnotíme postgraduálne štúdium v odbore paliatívna medicína. </t>
  </si>
  <si>
    <t xml:space="preserve">100. Navrhneme legislatívne zabezpečiť možnosť pacienta spísať svoju medicínsku vôľu (dispozíciu pacienta) a výber svojho právneho zástupcu v medicínskych otázkach. </t>
  </si>
  <si>
    <t xml:space="preserve">101. Nepodporíme žiadnu snahu o zavedenie aktívnej alebo pasívnej eutanázie alebo asistovanej samovraždy. </t>
  </si>
  <si>
    <t xml:space="preserve">Dostupné lieky 
Dostupnosť liekov je jedným zo základných práv pri zdravotnej starostlivosti. Dnes často dochádza k výpadku dôležitých liekov v nemocniciach a lekárňach. V posledných revíziách cien liekov sa stalo, že niektorým pacientom neúmerne stúpli doplatky za životne dôležité lieky. Spomedzi krajín V4 máme najnižší počet moderných onkologických liekov hradených z verejného zdravotného poistenia. O polovicu menej ako v Poľsku a takmer štyrikrát menej ako má Česko. </t>
  </si>
  <si>
    <t xml:space="preserve">102. Navrhneme sprehľadniť kategorizačný proces, aby liek s rovnakou účinnou látkou alebo na liečbu tej istej diagnózy mal rovnakú úhradu z verejného zdravotného poistenia. </t>
  </si>
  <si>
    <t xml:space="preserve">103. Navrhneme zaviesť centrálne nákupy najpoužívanejších liekov pre nemocnice a lekárne. Ich odberateľov budeme bonifikovať. </t>
  </si>
  <si>
    <t xml:space="preserve">104. Revízie ceny liekov navrhneme robiť len po prediskutovaní s odbornými spoločnosťami, po pripomienkach pacientskych organizácií. Následne budeme lekárov a verejnosť včas informovať o zmenách. Pre pacientov, nastavených na drahší variant liečby, sa cena doplatku v lekárni nezmení. </t>
  </si>
  <si>
    <t xml:space="preserve">105.Vzákladnom balíku zdravotnej starostlivosti navrhneme zaviesť povinnosť začať liečbu pacienta generickou preskripciou alebo najlacnejším originálnym liekom. Zmeniť liečbu za inú, s tým istým doplatkom, bude môcť lekár len v prípade, že mu poisťovňa schváli žiadosť o výnimku. V nej bude musieť preukázať medicínsky opodstatnené dôvody na zmenu. </t>
  </si>
  <si>
    <t xml:space="preserve">106.Navrhneme zlepšiť podmienky pre vstup účinných inovatívnych liekov na náš trh. Čo najrýchlejšie sa budeme snažiť pacientom na Slovensku sprístupniť moderné inovatívne lieky kategorizované v krajinách V4. </t>
  </si>
  <si>
    <t xml:space="preserve">107.Navrhneme centrálny nákup vysoko nákladových liekov slovenskými zdravotnými poisťovňami, budeme sa aktívne zapájať do prebiehajúcej iniciatívy medzi krajinami V4. </t>
  </si>
  <si>
    <t xml:space="preserve">108. Navrhneme, aby nové inovatívne lieky a zdravotné pomôcky boli pred ich registráciou na našom trhu posudzované agentúrou HTA (health technology assesment/hodnotenie zdravotných technológií), ktorú prepojíme s EUnet HTA (európskou agentúrou pre spoluprácu HTA v krajinách EÚ). </t>
  </si>
  <si>
    <t xml:space="preserve">109. Poisťovniam navrhneme zadefinovať jasné, jednotné a transparentné kritériá pre schválenie liečby na výnimku. Rozhodnutie bude preskúmateľné ÚDZS. Nárok bude musieť byť posúdený do 7 dní od prijatia žiadosti. Rovnaká lehota bude aj na preskúmanie odvolania. </t>
  </si>
  <si>
    <t xml:space="preserve">110. Navrhneme transparentnejšie kategorizovanie špeciálneho zdravotníckeho materiálu, zavedieme systém zadávania unikátnych kódov pre nekategorizovaný špeciálny zdravotnícky materiál. </t>
  </si>
  <si>
    <t xml:space="preserve">111. Navrhneme zaktualizovať a prepojiť zdravotnícke pomôcky v zdravotnom a sociálnom systéme. </t>
  </si>
  <si>
    <t xml:space="preserve">112. Navrhneme zaviesť zmysluplné demograficko-geografické kritériá na otvorenie novej lekárne. Budeme sa usilovať o zachovanie tradičného lekárnického povolania. </t>
  </si>
  <si>
    <t xml:space="preserve">Dáta, digitalizácia a inovácie 
Efektívny zber dát je nevyhnutný pre správne porozumenie toho ako systém funguje a aké zmeny sú nevyhnutné pre jeho zlepšenie. Žiaľ na Slovensku máme problém s konzistentnosťou vo vykazovaní a nízkou validitou zozbieraných údajov. Dobré dáta nám umožnia porovnávať a sledovať kvalitu poskytovania zdravotnej starostlivosti a tiež predvídať vývoj poskytovania zdravotnej starostlivosti. Je nevyhnutné stanovenie merateľných ukazovateľov a zjednotenie výkazníctva. Slovensko zaostáva v implementácií zdravotníckych inovácií, nemá vytvorené adekvátne podmienky vstupu inovatívnych technológií a postupov. </t>
  </si>
  <si>
    <t xml:space="preserve">113. Dohliadneme na finalizáciu a doladenie systému eZdravie. </t>
  </si>
  <si>
    <t xml:space="preserve">114. Čo najskôr navrhneme zaviesť identifikáciu pacienta pri poskytovaní zdravotnej služby. Toto opatrenie má potenciál ušetriť desiatky miliónov eur. </t>
  </si>
  <si>
    <t xml:space="preserve">115. Navrhneme znížiť obsah a počet registrov a výkazov, odstrániť duplicity vo vykazovaní do zdravotných poisťovní a NCZI. </t>
  </si>
  <si>
    <t xml:space="preserve">116. Navrhneme v nemocniciach zaviesť oddelenie na výkazníctvo a funkciu dátového manažéra zodpovedného za jednotlivé výkazy a registre. </t>
  </si>
  <si>
    <t xml:space="preserve">117.Prostredníctvom HTA agentúry budeme systematicky vyhodnocovať nové technológie a sledovať trendy vývoja. </t>
  </si>
  <si>
    <t xml:space="preserve">Úrad pre dohľad nad zdravotnou starostlivosťou (ÚDZS) 
Štát musí zabezpečiť efektívne a nezávislé kontrolovanie kvality zdravotnej starostlivosti a protokolov liečby. Na tento účel navrhneme posilnenie ÚDZS. </t>
  </si>
  <si>
    <t xml:space="preserve">118. Vrátime úradu nezávislosť a profesionalitu. </t>
  </si>
  <si>
    <t xml:space="preserve">119. Navrhneme rozšíriť kompetencie a právomoci úradu v oblasti bezpečnosti pacienta a kontroly kvality zdravotnej starostlivosti u poskytovateľov. </t>
  </si>
  <si>
    <t xml:space="preserve">120. Navrhneme, aby poskytovateľ poberajúci prostriedky z verejných zdrojov mal zavedený vhodný systém riadenia kvality zdravotnej starostlivosti, ktorý bude súčasťou systému riadenia kvality zdravotnej starostlivosti ÚDZS. </t>
  </si>
  <si>
    <t xml:space="preserve">121. Vytvoríme systém hlásenia podozrenia z pochybenia pri poskytovaní zdravotnej starostlivosti bez obavy o postih nahlasovateľa. </t>
  </si>
  <si>
    <t xml:space="preserve">122. Navrhneme rozšíriť kompetencie úradu v edukácii pri implementácii DRG. </t>
  </si>
  <si>
    <t xml:space="preserve">123. Navrhneme transparentné riešenie obhliadok mŕtvych a patologických pitiev. </t>
  </si>
  <si>
    <t xml:space="preserve">Stabilita financovania a fungujúci poistný systém 
Bez predvídateľného financovania nie je možné robiť v zdravotníctve potrebné zmeny, ani plánovať investície a rozvoj. Vládni politici neustále menili platby za poistencov štátu, zámerne podfinancovávali rezort, aby ho potom nesystémovo dofinancovávali. Pacienti sa často stávali rukojemníkmi sporov 
medzi poisťovňami a poskytovateľmi zdravotnej starostlivosti. Tí im hrozili, že im neumožnia akútnu zdravotnú starostlivosť, alebo podmieňovali vyšetrenie priamymi platbami. 
Čakacie lehoty sa predlžujú, nemocnice chátrajú, zdravotníctvo nemá žiadnu dlhodobú víziu či koncepciu rozvoja. Súčasný systém financovania najviac vyhovuje súkromným poisťovniam, ktoré vykázali v posledných rokoch rastúce zisky. No neodrazilo sa to na kvalitnejšej zdravotnej starostlivosti pre ich poistencov. Súťaž medzi zdravotnými poisťovňami prakticky nefunguje. Systém je nespravodlivý. 
Štát umožnil, že poistenie, ktoré platia ľudia na zdravotnú starostlivosť pre chorých, môžu súkromné poisťovne vykazovať ako svoj zisk, keď nakúpia menej zdravotnej starostlivosti alebo menej zaplatia poskytovateľom starostlivosti. Ak máme mať na trhu viac poisťovní, musia vedieť medzi sebou súťažiť a zároveň všetkým pacientom zabezpečiť štandardnú zdravotnú starostlivosť. Inak bude riešením prechod na unitárny systém verejného zdravotného poistenia, optimálne so spoločným spravovaním zdravotných a sociálnych odvodov. </t>
  </si>
  <si>
    <t xml:space="preserve">124. Navrhneme odpolitizovať financovanie zdravotníctva a naviažeme ho na hrubý domáci produkt. Jeho podiel budeme postupne zvyšovať tak, aby sme sa postupne približovali k európskemu priemeru. Navrhneme zvyšovanie každoročne minimálne o 0,1 percenta HDP. </t>
  </si>
  <si>
    <t xml:space="preserve">125. Cez programový rozpočet navrhneme zabezpečiť spravodlivejšie rozdeľovanie zdrojov v zdravotníctve. Navrhneme zaviesť štruktúrované kolektívne vyjednávanie, poradný orgán ministra zdravotníctva. Jeho súčasťou budú ekonomickí a zdravotnícki experti, zástupcovia VÚC, pacientska organizácia, poskytovatelia zdravotnej starostlivosti a poisťovne. </t>
  </si>
  <si>
    <t xml:space="preserve">126. Na stavbu nových nemocníc navrhneme vytvoriť štátny investičný fond. Financovaný bude z rozpočtu kapitoly zdravotníctva – kapitálové výdavky, z lepšieho výberu DPH a zisku poisťovní. </t>
  </si>
  <si>
    <t xml:space="preserve">127.Navrhneme zadefinovať štandardnú zdravotnú starostlivosť: základný balík garantovanej bezplatnej starostlivosti s ohľadom na geografickú dostupnosť a maximálne čakacie lehoty. Tie budú stanovené na základe odborných odporúčaní a protokolov liečby. Ak jeden z parametrov nebude dodržaný, zdravotná poisťovňa uhradí zákrok pacienta aj u nezmluvného poskytovateľa, hoci aj v iných členských krajinách EÚ. </t>
  </si>
  <si>
    <t xml:space="preserve">128.Navrhneme umožniť občanom voľbu pripoistenia, kde si budú môcť vybrať operatéra, nemocnicu alebo lekára mimo regiónu, nadštandardnú izbu a iné nemocničné doplnkové služby, ošetrenie a liečbu v zahraničí, zubnú a úrazovú starostlivosť, komplementárnu starostlivosť. Ale aj starostlivosť nad rámec základného balíka ošetrovateľských služieb, nepreplácaných liekov, medicínskych produktov atď. </t>
  </si>
  <si>
    <t xml:space="preserve">129. Navrhneme, aby si pacient nadštandardné služby a výkony u zmluvných poskytovateľov zdravotnej starostlivosti platil výlučne cez zdravotnú poisťovňu: buď formou jednorazových platieb poisťovni za danú službu alebo pravidelnými platbami za svoje pripoistenie. Ponuka rôznych balíčkov pripoistenia, ich cena a rozsah budú záležať od ponuky poisťovne. Zdravotné pripoistenie bude predmetom súťaže na trhu. Platby a pripoistenie za nadštandardné zdravotné služby u zmluvných poskytovateľov budú poskytovať iba zdravotné poisťovne, ktoré zabezpečia aj štandardnú zdravotnú starostlivosť. </t>
  </si>
  <si>
    <t xml:space="preserve">130. Navrhneme, aby zdravotné poisťovne mohli tvoriť zisk z pripoistenia a zo správneho fondu až po zaplatení všetkých objednaných výkonov. Na platby za nezrealizované zdravotné výkony pacientov na čakacích listinách budú vytvorené technické rezervy. </t>
  </si>
  <si>
    <t xml:space="preserve">131.Zisk poisťovne navrhneme zdaniť osobitnou sadzbou dane, ktorá bude odvedená do štátneho investičného fondu. </t>
  </si>
  <si>
    <t xml:space="preserve">132. Prostriedky za kapitáciu pacientov všeobecnej ambulantnej starostlivosti navrhneme nechať spravovať VÚC. Do VÚC budú prerozdelené na základe počtu obyvateľov, ich chorobnosti a geografickej náročnosti terénu. Výšku kapitácie pacienta u všeobecného lekára určí zákon vzorcom (bodovník, s právomocou VÚC prehodnotiť cenu bodu, napr. v závislosti od geografickej náročnosti, chorobnosti jeho spádovej oblasti a pod.). </t>
  </si>
  <si>
    <t xml:space="preserve">133. Navrhneme, aby mohlo VÚC nevyčerpané prostriedky na kapitáciu využiť na zavádzanie inovatívnych technológií, na programy podpory zdravia, ale aj na dobudovanie infraštruktúry svojej siete. Pre pacienta bude výhodné, že za sieť všeobecných lekárov v regióne preberie zodpovednosť VÚC, resp. ich združenie všeobecných lekárov alebo organizácie riadenej starostlivosti. </t>
  </si>
  <si>
    <t>Prvé dve opatrenia hodnotíme spolu aj s prihliadnutím na text "preambuly"</t>
  </si>
  <si>
    <t>Hodnotíme aj s prihliadnutím na poznámku pod čiarou, ktorá opatrenie viac konkrétizuje (platí aj pri ďalších bodoch)</t>
  </si>
  <si>
    <t>Pri tomto bode ide aj o vec svetonázoru.</t>
  </si>
  <si>
    <t xml:space="preserve">Nerozumieme úplne dobre tomuto opatreniu. Má vysoké transakčné náklady. Poisťovne väčšinou nenakupujú lieky. </t>
  </si>
  <si>
    <t>Nerozumieme úplne dobre formulácii tohto opatrenia. Zdajú sa nám tu rozporuplné veci - ako môžem mať skoršiu plánovanú ZS a nepredbiehať ostatných, ktorí si skoršiu ZS nepredplatili; keď príde pacient na rad, tak zrazu už bude mať poisťovňa prostriedky na preplatenie? Tu pravdepodobne nejde o nadštandard.</t>
  </si>
  <si>
    <t>Paragraf 5 odsek 1 planého zákona o sťažnostiach: Sťažnosť musí byť písomná a možno ju podať v listinnej podobe alebo v elektronickej podobe. ...</t>
  </si>
  <si>
    <t>Viac vec svetonázoru ako názoru na zdravotnú politiku.</t>
  </si>
  <si>
    <t>V poznámke pod čiarou sa o.i. píše, že štandardom má byť max. 4-lôžková izba, ktorá musí mať WiFi a vlastné sociálne zariadenie a kúpeľňu. Pekné, ale za 4 roky a bez dramatického navýšenia kapitálových výdavkov nereálne. To by sa museli takmer všetky štátne nemocnice zbúrať a vybudovať  nanovo. Veď ani vyše 100-miliónová komplexná rekonštrukcia "Rooseveltky" v B. Bystrici neráta s tým, že každá izba bude mať vlastné WC a kúpeľňu...</t>
  </si>
  <si>
    <t>Nebije sa to s pôsobnosťou navrhovaného pacientskeho ombudsmana?</t>
  </si>
  <si>
    <t>To by mala byť predsa samozrejmosť, nie? Prerokovať áno, ale nebyť ním brzdení.</t>
  </si>
  <si>
    <t xml:space="preserve">Stačí, keď štát kvalitne zverejní kvalitné dáta, rebríčky už potom môžu pripraviť aj neštátne organizácie. </t>
  </si>
  <si>
    <t>Čo to robí vo volebnom programe politickej strany? Nech si to iniciuje VšZP sama.</t>
  </si>
  <si>
    <t>Veľmi vágne.</t>
  </si>
  <si>
    <t>Dôležitejšie je sfunkčniť ÚDZS a justíciu.</t>
  </si>
  <si>
    <t>Štatistika sťažností sa dá už teraz nájsť na portáli kdesaliecit.sk. Pozor, sťažnosti sú len jedným z mnohých ukazovateľov kvality.</t>
  </si>
  <si>
    <t>Ak pacientovi účtovaných výkonov, tak O.K., ale ak poisťovni účtovaných výkonov, tak to by malo veľmi veľké transakčné a administratívne a časové náklady. Navyše, to by mala byť agenda skôr poistovní.</t>
  </si>
  <si>
    <t>Odmeňovanie na základe kvality, výsledkov a zásluh je posun dopredu, ale nárasty mzdových prostriedkov podľa rovnakých pravidiel ako dnes prinesie v budúcich (už aj v budúcom) rokoch obrovské problémy s finančnou udržateľnosťou zdravotníckeho systému. Raz sa v opatrení píše, že platový automat bude nahradený zásluhovým systémom a neskôr sa spomína, že platový automat zostane. Potrebovali by sme dovysvetlenie.</t>
  </si>
  <si>
    <t>Viac kompetencií a viac zodpovednejšej práce by malo byť aj adekvátne odmenené. Z čoho to financovať sa už v opatrení nepíše.</t>
  </si>
  <si>
    <t>Niekedy však viacúväzkoví lekári zachraňujú nedostatok personálu. Treba pri nich sledovať kvalitu ZS, bezpečnosť pacientov a efektívnosť zdrojov.</t>
  </si>
  <si>
    <t>Malo by to byť manažérske rozhodnutie manažmentov jednotlivých nemocníc. MZ SR vie, kde treba škôlku?</t>
  </si>
  <si>
    <t>Efekt pri lekároch bude obmedzený, keďže máme len pár lekárskych fakúlt.</t>
  </si>
  <si>
    <t>Príklady metód sú v poznámke pod čiarou. Vidíme tu možný konflikt s dobrovoľnosťou uvedenou v bode 48.</t>
  </si>
  <si>
    <t xml:space="preserve">Sprísnia ich alebo zmäkčia? </t>
  </si>
  <si>
    <t>13.2 Budeme dôsledne bojovať s civilizačnými chorobami psychického pôvodu a budeme riešiť problematiku duševného zdravia a kvalitatívne vyššej úrovni ako je to teraz.</t>
  </si>
  <si>
    <t>Nevieme, či ide o ten istý alebo podobný projekt stratifikácie, ktorý bol touto vládnou koalíciou odmietnutý.</t>
  </si>
  <si>
    <t>Ako?</t>
  </si>
  <si>
    <t>Body 12A a 12B hodnotíme ako jedno opatrenie, keďže sú veľmi podobné. Je tam mnoho (správneho) konštatovania,  ale nevieme, čo chce strana presne robiť. Asi zlepšiť kvalitu indikátorov?</t>
  </si>
  <si>
    <t>Pekné, ale kde je nejaké opatrenie, návrh...</t>
  </si>
  <si>
    <t>Detto.</t>
  </si>
  <si>
    <t>Takto je to už teraz.</t>
  </si>
  <si>
    <t>Viac práce si ale zaslúži aj vyššie platby. Ak však nepribudne viac všeobecných lekárov, tak rozšírené kompetencie nebudú aj tak stíhať.</t>
  </si>
  <si>
    <t>Viac apel a konštatovanie ako konkrétne opatrenie.</t>
  </si>
  <si>
    <t>V preambule je pekne a podrobne popísaná dlhová brzda nemocníc. Malá technická výtka: okrem zlepšenia, resp. zhoršenia podielu záväzkov po lehote splatnosti k výnosom nemocnice je treba brať do úvahy aj bázu, z ktorej sa počíta.</t>
  </si>
  <si>
    <t>V preambule je viac konkrétnosti, takže aj to berieme do úvahy pri hodnotení.</t>
  </si>
  <si>
    <t>Mohli tento bod spojiť s bodom 87 a bolo by aj lepšie hodnotenie.</t>
  </si>
  <si>
    <t>Nie je to tak už aj dnes?</t>
  </si>
  <si>
    <t>Deklarácia. V preambule je naznačené trochu viac.</t>
  </si>
  <si>
    <t>Nie však vždy musia byť centrálne nákupy výhodné.</t>
  </si>
  <si>
    <t>Vyjednávacia sila štátnych nemocníc je pri zazmluvňovaní už aj dnes dosť silná. Ako holding by mali fungovať najmä pri nákupoch, riadení a nastavovaní jednotných procesov (viď nižšie body).</t>
  </si>
  <si>
    <t>V poznámke pod čiarou sú uvedené niektoré príklady indikátorov.</t>
  </si>
  <si>
    <t>Kedy mala väčšina štátnych nemocníc zisk? Nikdy.</t>
  </si>
  <si>
    <t>Lepšie by bolo sústrediť sa na bod 86.</t>
  </si>
  <si>
    <t>Deklarácia. VšZP má vlastný manažment... Ak je MZ SR s ním nespokojné, môže ho odvolať.</t>
  </si>
  <si>
    <t>Najväčšou bariérou pre vstup na trh je populizmus politikov (unitár, zákaz zisku a pod.), časté zmeny, nepredvídateľnosť, a teda nestabilné prostredie. Pri zmäkčovaní navrhnutých pravidiel treba dávať pozor, aby sem neprišli hocijakí "šuflikanti", ktorí nemajú kapitálovú silu a skúsenosti so zdravotným poistením.</t>
  </si>
  <si>
    <t>Prečo naviazať výlučne na štátny objednávkový systém? A čo keď má poskytovateľ vlastný objednávkový systém, ktorý je lepší a nechce obednávať cez NCZI?</t>
  </si>
  <si>
    <t>Obmedzuje to motivácie poisťovní efektívne nakladať so zdrojmi. Stačí dobre definovať nárok poistenca, ktorý chce mať štát pokrytý z VZP. S ním sa dá flexibilne hýbať, ak by sa ukázalo, že poisťovne majú priveľké zisky.</t>
  </si>
  <si>
    <t>Viac-menej sa tak deje už dnes. Problém pre budúce centrálne nákupy je, ak PZS neakceptujú vysúťaženého dodávateľa. Znižuje to súťaž v budúcnosti a zvyšuje ceny (rizikové prirážky).</t>
  </si>
  <si>
    <t>?</t>
  </si>
  <si>
    <t xml:space="preserve">Otázne, či by nestačil ponechať len bod 101. Tam sa dajú nájsť všetky potrebné  informácie. Načo zvyšovať administratívnu záťaž? </t>
  </si>
  <si>
    <t>Nie úplne rozumieme, čo sa tu navrhuje.</t>
  </si>
  <si>
    <t>V poznámke pod čiarou je uvedené, že sa jedná najmä o funkcionality eZdravia.</t>
  </si>
  <si>
    <t>Žeby nárok?</t>
  </si>
  <si>
    <t>Inštitútov? Zlý preklad?</t>
  </si>
  <si>
    <t>http://www.ineko.sk/clanky/platit-skolne-nie-je-zly-napad-najprv-vsak-musime-vyriesit-preco-lekari-odchadzaju-tvrdi-odbornik</t>
  </si>
  <si>
    <t>Veľa tém v jednom bode.</t>
  </si>
  <si>
    <t>To je skôr nadpis ako opatrenie</t>
  </si>
  <si>
    <t>Už to existuje. Viď: kdesaliecit.sk. Stačí, keď štát poskytne alebo zverejní dáta (open data).</t>
  </si>
  <si>
    <t>To tu už bolo... Viď bod 6. Takže kvôli duplicite nehodnotíme.</t>
  </si>
  <si>
    <t>Skutočne ambiciózny cieľ. Za výsledok ZS treba považovať aj aký je stav, resp. kvalita života po liečbe, operácii, aj niekoľko mesiacov po.</t>
  </si>
  <si>
    <t>Nehodnotime.</t>
  </si>
  <si>
    <t>Hodnotime body 45-47 spolu.</t>
  </si>
  <si>
    <t>#053Plánovanie a riadenie zdravotnej starostlivosti sa tak presunie z Bratislavy do regiónov a zároveň sa určia jasné zodpovednosti.</t>
  </si>
  <si>
    <t>Hodnotime spolu s predoslym bodom.</t>
  </si>
  <si>
    <t>Zdravotný stav marginalizovaných skupín je veľmi dôležitá a veľmi opomínaná oblasť na Slovensku, kde je možné dosiahnuť najvýraznejší progres, lebo potenciál na zlepšenie je tu obrovský, len sa využíva slabo. Ovplyvňuje to aj relatívne horšie výsledky zdravotníctva v medzinárodných porovnaniach. Škoda, že opatrenie je nekonkrétne.</t>
  </si>
  <si>
    <t>Málo konkréttne.</t>
  </si>
  <si>
    <t>Ako a o koľko minút?</t>
  </si>
  <si>
    <t>Akým smerom?</t>
  </si>
  <si>
    <t>Vrátane preambuly (3-prahový vstup pre generiká a biosimiláry)</t>
  </si>
  <si>
    <t>Predpokladáme, že v prospech generík a biosimilárov.</t>
  </si>
  <si>
    <t>Duplicita. Hodnotené v bode 108.</t>
  </si>
  <si>
    <t>Hodnotené spolu s bodom pod tým.</t>
  </si>
  <si>
    <t>Viď vyššie.</t>
  </si>
  <si>
    <t>Ako a aké?</t>
  </si>
  <si>
    <t>Máme dosť inštitúcií, ktoré majú múdre a zodpovedné návrhy a názory, len sa neberú dostatočne politikmi na vedomie.</t>
  </si>
  <si>
    <t>Za akých podmienok?</t>
  </si>
  <si>
    <t>Akých, ako?</t>
  </si>
  <si>
    <t>Duplicita. Hodnotené vyššie.</t>
  </si>
  <si>
    <t>Hodnotené v bodoch pred tým.</t>
  </si>
  <si>
    <t xml:space="preserve">2.2 – SOCIÁLNA POLITIKA
</t>
  </si>
  <si>
    <t xml:space="preserve">Ako to chceme dosiahnuť? 
Zdravotníctvo je hlavne služba človeka človeku, kde prioritou musí byť ľudská dôstojnosť. Zdravotníctvo nemôže byť biznis so zdravím. </t>
  </si>
  <si>
    <t>Odkiaľ zobrať? Keď peniaze, tak aj hodnota.</t>
  </si>
  <si>
    <t xml:space="preserve">Nevidíme tam rozdiel, hoci tušíme, o čo navrhovateľovi ide. (Žeby o zavedenie multikriteriálnej analýzy alebo metódy tzv. value-based pricing pri zahrňovaní liekov do úhrad z VZP?)  </t>
  </si>
  <si>
    <t>Aj pre deti milionárov a seniorov - milionárov? Už dnes majú ochranný limit na doplatky.</t>
  </si>
  <si>
    <t>Rokovať je dobré, ale nie povinne zo zákona. Môže to totiž brzdiť potrebné reformy.</t>
  </si>
  <si>
    <t>3.3 Jednotná zdravotná a sociálna dlhodobá starostlivosť
Napriek tomu, že už dnes štát poskytuje viaceré sociálne služby sú tieto vzájomne neprepojené a integráciu si musí zabezpečovať občan sám a to práve v životnej situácii, kedy potrebuje pomoc. ...
Počet ľudí, ktorí sú vo vyššom stupni odkázanosti výrazne narástol a ešte rýchlejšie sa bude zvyšovať. Na zabezpečenie dlhodobej starostlivosti nám však v súčasnosti okrem samotnej integrácie chýbajú finančné zdroje a tiež niekoľko tisíc opatrovateliek aj sestier. Systém je neprehľadný a nespravodlivý voči klientom (prijímateľom) a ich rodinám, zamestnancom, poskytovateľom, ale aj obciam, na ktoré kladie neprimerané administratívne a najmä finančné nároky. Tento systém núti opatrovateľky, aby pracovali v zahraničí. Len do Rakúska chodí za prácou približne 48 tis. slovenských občanov, z toho približne 22 tis.  žien pracuje v oblasti zdravotníctva, pričom do tejto kategórie sa zahŕňa často aj dlhodobá starostlivosť.
Nedostatok zdrojov v systéme spolu s legislatívou spôsobil vysoký previs dopytu nad ponukou v oblasti dlhodobej sociálnej starostlivosti a rozdelil prijímateľov i poskytovateľov sociálnej služby na verejných a neverejných s rôznym postavením. Pre zlepšenie dostupnosti tejto služby, je potrebné komplexne riešiť systém financovania tak, aby sa dodržala zásada rovnosti a pre občanov sa zabezpečil jednotný prístup k dostupnosti dlhodobej starostlivosti prostredníctvom poukazu financovaného z navrhovaného Fondu odkázanosti.  (–&gt; viď ďalej, pozn. TS)</t>
  </si>
  <si>
    <t>Hodnotíme spolu s predošlým bodom.</t>
  </si>
  <si>
    <t>Takmer totožné s bodom 2. Preto nehodnotíme.</t>
  </si>
  <si>
    <t>Nie je problém s uplatnením sestier, ale s ich nedostatkom pri poskytovaní ZS a následnej starostlivosti. Na edukáciu žiakov treba využiť menej vzácne sily.</t>
  </si>
  <si>
    <t>Vykopávanie otvorených dverí. Iné sloveso odporúčame použiť.</t>
  </si>
  <si>
    <t>Radšej nech poskytnú dáta, resp. nech sú Open Data a potom bude aj vyššia verejná kontrola. Niektoré poisťovne majú konflikt záujmov s poskytovateľmi, preto nemusia byť v komfortnej pozícii, čo sa týka rebríčkov.</t>
  </si>
  <si>
    <t xml:space="preserve">Nie sme proti lepšiemu ohodnocovaniu zdravotníckych pracovníkov, ale musí reflektovať adresnosť, zásluhovosť za výsledky a kvalitu odvedenej práce, produktivitu a dlhodobú finančnú udržateľnosť systému. Toto opatrenie, ako je formulované, hrozí, že ide proti tomu. </t>
  </si>
  <si>
    <t>A tu už je aj aspekt kvality... O.K.</t>
  </si>
  <si>
    <t>Prvá veta (odpustenie doplatkov aj pre milionárov) ide proti duchu zostatku opatrenia, ktorý je podľa nás lepší, hoci testovanie príjmu je administratívne náročné (jednoduchšie je pozrieť sa len na to, kto je poberateľom dávky v hmotnej núdzi a pod.).</t>
  </si>
  <si>
    <t>Duplicita. Hodnotené vyššie (viď bod 1).</t>
  </si>
  <si>
    <t>Duplicita. Hodnotené vyššie (viď bod 3).</t>
  </si>
  <si>
    <t>Veľmi veľa tém na jednom mieste.</t>
  </si>
  <si>
    <t>Duplicita. Hodnotené vyššie (viď bod 2).</t>
  </si>
  <si>
    <t>Toto a nasledujúce 4 opatrenia navodzujú dojem, že navrhovateľ určil, odkiaľ pôjdu (dodatočné) zdroje na financovanie programov, ale nie je to tak. Zoberieme dôchodcom? Alebo armáde? Adresné naviazanie výnosov z nejakej dane na určitý verejný výdavok nie je praxou v našom rozpočte a znižuje to potom flexibilitu pri stanovovaní si priorít štátu a možnosti ich financovania, vrátane skríningových a preventívnych programov.</t>
  </si>
  <si>
    <t>3.3. Tlak na kvalitu
Kým pochybenia v poskytnutej zdravotnej starostlivosti bude trestať a odškodňovať súd, kvalitu poskytovateľov bude vynucovať Inštitút pre kvalitu a inovácie (dodržiavanie štandardov, plnenie nároku poistenca a poistenky, bezpečnostných postupov).</t>
  </si>
  <si>
    <t>Fixácia môže v zlých ekonomických časoch znamenať celkový medziročný pokles zdrojov do zdravotníctva. Dôležitý je celkový objem zdrojov. A stabilita a predvídateľnosť tiež. To ide však aj bez fixácie určitého percenta z vymeriavacieho základu.</t>
  </si>
  <si>
    <t>Duplicita. Hodnotené vyššie (viď bod 5).</t>
  </si>
  <si>
    <t>Nie sme si istí, či sémantika vety zodpovedá úmyslu navrhovateľa opatrenia.</t>
  </si>
  <si>
    <t>Sme Rodina</t>
  </si>
  <si>
    <t>Posudzované vrátane preambuly.</t>
  </si>
  <si>
    <t>Na Novom Zélande majú takýto cieľ ohľadom časovej dostupnosti onkologickej starostlivosti: 90% of patients receive their first cancer treatment (or other management) within 62 days of being referred with a high suspicion of cancer and a need to be seen within two weeks. (https://www.health.govt.nz/new-zealand-health-system/health-targets/about-health-targets/health-targets-faster-cancer-treatment)</t>
  </si>
  <si>
    <t>Nemalo by to byť na základe statusu, ale na základe zásluh - kvality odvedenej práce, čo často koreluje aj so vzdelaním a skúsenosťami (odpracovanými rokmi), ale nemusí to tak byť v každom prípade.</t>
  </si>
  <si>
    <t xml:space="preserve">Aj do súkromných? </t>
  </si>
  <si>
    <t>Hodnotíme spolu s bodmi 72 a 73.</t>
  </si>
  <si>
    <t>viď vyššie</t>
  </si>
  <si>
    <t>Čiže keď klesne HDP, klesnú zdroje do zdravoníctva, budeme uhrádzať menej starostlivosti občanom a klesnú aj platy zdravotníkom? Dôležitý je celkový objem zdrojov a jeho vývoj. A stabilita a predvídateľnosť tiež. To ide však aj bez fixácie určitého percenta z HDP.</t>
  </si>
  <si>
    <t>Duplicita. Hodnotené v bode 59.</t>
  </si>
  <si>
    <t>Aké?</t>
  </si>
  <si>
    <t>Tá povinnosť a riziko neoptimálnej funkčnosti štátneho riešenia (máme skúsenosť) nás irituje. A čo tak umožniť súťaž s objednávkovými systémami poskytovateľov, poisťovní a pod.?</t>
  </si>
  <si>
    <t>Malo by to byť financované štandardne cez platby od poisťovní.</t>
  </si>
  <si>
    <t>Celkom zrušiť? Snáď upraviť, nie?</t>
  </si>
  <si>
    <t>Poznámka pod čiarou toto opatrenie popisuje podrobne.</t>
  </si>
  <si>
    <t>Hodnotené vrátane poznámky pod čiarou.</t>
  </si>
  <si>
    <t>Prepájanie databáz, o.i. aj Sociálnej poisťovne.</t>
  </si>
  <si>
    <t>Hodnotené vrátane poznámky pod čiarou. Poznámok pod čiarou je v kapitole dlhodobej starostlivosti mnoho. Často výrazným spôsobom vysvetľujú a konkrétizujú jednotlivé opatrenia.</t>
  </si>
  <si>
    <t>Za ludi</t>
  </si>
  <si>
    <t>DV</t>
  </si>
  <si>
    <t>MOST</t>
  </si>
  <si>
    <t>SMER-SD</t>
  </si>
  <si>
    <t>ĽSNS</t>
  </si>
  <si>
    <t>Body za opatrenia (priemer)</t>
  </si>
  <si>
    <t>Poradie</t>
  </si>
  <si>
    <t>Rating</t>
  </si>
  <si>
    <t>Zastavíme privatizáciu zdravotníctva a presadíme jednu štátnu zdravotnú poisťovňu.</t>
  </si>
  <si>
    <t>Záchrannú službu a nemocničné laboratóriá vrátime naspäť do rúk štátu.</t>
  </si>
  <si>
    <t>Zvýšime kompetencie zdravotným sestrám, zabezpečíme špecialistov aj na vidiek a zvýšime prevenciu pred ochoreniami.</t>
  </si>
  <si>
    <t>Pre tých, ktorí si platia zdravotné poistenie, zrušíme doplatky za predpísané lieky.</t>
  </si>
  <si>
    <t>MKS</t>
  </si>
  <si>
    <t>MKS spolu:</t>
  </si>
  <si>
    <t>Komplexnosť:  9,0 %</t>
  </si>
  <si>
    <t>Strana</t>
  </si>
  <si>
    <t>Kapitola</t>
  </si>
  <si>
    <t>Dobrá voľba spolu:</t>
  </si>
  <si>
    <t>Komplexnosť:  23,5 %</t>
  </si>
  <si>
    <t>Smer-SD spolu:</t>
  </si>
  <si>
    <t>Komplexnosť:  2,0 %</t>
  </si>
  <si>
    <t>Komplexnosť:  5,5 %</t>
  </si>
  <si>
    <t>OĽaNO spolu:</t>
  </si>
  <si>
    <t>Komplexnosť:  62,0 %</t>
  </si>
  <si>
    <t>ĽSNS spolu:</t>
  </si>
  <si>
    <t>Komplexnosť:  5,0 %</t>
  </si>
  <si>
    <t>Most-Híd spolu:</t>
  </si>
  <si>
    <t>Komplexnosť:  8,5 %</t>
  </si>
  <si>
    <t>SNS spolu:</t>
  </si>
  <si>
    <t>Komplexnosť:  24,0 %</t>
  </si>
  <si>
    <t>KDH spolu:</t>
  </si>
  <si>
    <t>Sme rodina spolu:</t>
  </si>
  <si>
    <t>Komplexnosť:  45,0 %</t>
  </si>
  <si>
    <t>PS/Spolu spolu:</t>
  </si>
  <si>
    <t>Komplexnosť:  56,0 %</t>
  </si>
  <si>
    <t>SaS spolu:</t>
  </si>
  <si>
    <t>Komplexnosť:  72,5 %</t>
  </si>
  <si>
    <t>Komplexnosť:  37,0 %</t>
  </si>
  <si>
    <t>Za ľudí spolu:</t>
  </si>
  <si>
    <r>
      <t>RATING 100</t>
    </r>
    <r>
      <rPr>
        <i/>
        <sz val="12"/>
        <color theme="1"/>
        <rFont val="Calibri"/>
        <family val="2"/>
        <scheme val="minor"/>
      </rPr>
      <t xml:space="preserve"> (SaS=100)</t>
    </r>
  </si>
  <si>
    <r>
      <t>Kvalita</t>
    </r>
    <r>
      <rPr>
        <sz val="12"/>
        <color theme="1"/>
        <rFont val="Calibri"/>
        <family val="2"/>
        <scheme val="minor"/>
      </rPr>
      <t xml:space="preserve"> [-3;3]</t>
    </r>
  </si>
  <si>
    <r>
      <t>Dôležitosť</t>
    </r>
    <r>
      <rPr>
        <sz val="12"/>
        <color theme="1"/>
        <rFont val="Calibri"/>
        <family val="2"/>
        <scheme val="minor"/>
      </rPr>
      <t xml:space="preserve"> [0;100]</t>
    </r>
  </si>
  <si>
    <t>Komentár INEKO</t>
  </si>
  <si>
    <r>
      <t xml:space="preserve">Rating  </t>
    </r>
    <r>
      <rPr>
        <i/>
        <sz val="11"/>
        <color theme="1"/>
        <rFont val="Calibri"/>
        <family val="2"/>
        <scheme val="minor"/>
      </rPr>
      <t>(Prínos x Komplexnosť)</t>
    </r>
  </si>
  <si>
    <r>
      <t xml:space="preserve">RATING 100 </t>
    </r>
    <r>
      <rPr>
        <sz val="12"/>
        <color theme="1"/>
        <rFont val="Calibri"/>
        <family val="2"/>
        <charset val="238"/>
        <scheme val="minor"/>
      </rPr>
      <t>(SaS=100)</t>
    </r>
  </si>
  <si>
    <t>Komplexnosť programu</t>
  </si>
  <si>
    <t>Zdroj: INEKO</t>
  </si>
  <si>
    <t>Hodnotenie zdravotníckych volebných programov zo strany inštitútu INEKO vzniklo aj vďaka projektu, ktorý je podporený z Európskeho sociálneho fondu cez operačný program Efektívna verejná správa a zdravotnou poisťovňou Dôvera.</t>
  </si>
  <si>
    <t>Opatrenie z volebného programu</t>
  </si>
  <si>
    <r>
      <t xml:space="preserve">Prínos </t>
    </r>
    <r>
      <rPr>
        <sz val="10"/>
        <color theme="1"/>
        <rFont val="Calibri"/>
        <family val="2"/>
        <scheme val="minor"/>
      </rPr>
      <t>[--300;300]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</si>
</sst>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4" x14ac:knownFonts="1">
    <font>
      <sz val="12"/>
      <color theme="1"/>
      <name val="Calibri"/>
      <family val="2"/>
      <charset val="238"/>
      <scheme val="minor"/>
    </font>
    <font>
      <b/>
      <sz val="12"/>
      <color theme="1"/>
      <name val="Calibri"/>
      <family val="2"/>
      <scheme val="minor"/>
    </font>
    <font>
      <b/>
      <sz val="12"/>
      <color theme="1"/>
      <name val="Calibri"/>
      <family val="2"/>
      <charset val="238"/>
      <scheme val="minor"/>
    </font>
    <font>
      <u/>
      <sz val="12"/>
      <color theme="10"/>
      <name val="Calibri"/>
      <family val="2"/>
      <charset val="238"/>
      <scheme val="minor"/>
    </font>
    <font>
      <sz val="8"/>
      <name val="Calibri"/>
      <family val="2"/>
      <charset val="238"/>
      <scheme val="minor"/>
    </font>
    <font>
      <sz val="12"/>
      <name val="Calibri"/>
      <family val="2"/>
      <charset val="238"/>
      <scheme val="minor"/>
    </font>
    <font>
      <sz val="12"/>
      <color theme="1"/>
      <name val="Calibri"/>
      <family val="2"/>
      <charset val="238"/>
      <scheme val="minor"/>
    </font>
    <font>
      <sz val="12"/>
      <color theme="1"/>
      <name val="Calibri"/>
      <family val="2"/>
      <charset val="238"/>
    </font>
    <font>
      <i/>
      <sz val="12"/>
      <color theme="1"/>
      <name val="Calibri"/>
      <family val="2"/>
      <scheme val="minor"/>
    </font>
    <font>
      <sz val="12"/>
      <color theme="1"/>
      <name val="Calibri"/>
      <family val="2"/>
      <scheme val="minor"/>
    </font>
    <font>
      <sz val="10"/>
      <color theme="1"/>
      <name val="Calibri"/>
      <family val="2"/>
      <scheme val="minor"/>
    </font>
    <font>
      <i/>
      <sz val="11"/>
      <color theme="1"/>
      <name val="Calibri"/>
      <family val="2"/>
      <scheme val="minor"/>
    </font>
    <font>
      <i/>
      <sz val="12"/>
      <color theme="1"/>
      <name val="Calibri"/>
      <family val="2"/>
      <charset val="238"/>
      <scheme val="minor"/>
    </font>
    <font>
      <i/>
      <sz val="11"/>
      <color theme="1"/>
      <name val="Calibri"/>
      <family val="2"/>
      <charset val="238"/>
      <scheme val="minor"/>
    </font>
  </fonts>
  <fills count="9">
    <fill>
      <patternFill patternType="none"/>
    </fill>
    <fill>
      <patternFill patternType="gray125"/>
    </fill>
    <fill>
      <patternFill patternType="solid">
        <fgColor theme="7" tint="0.79998168889431442"/>
        <bgColor indexed="64"/>
      </patternFill>
    </fill>
    <fill>
      <patternFill patternType="solid">
        <fgColor rgb="FF92D050"/>
        <bgColor indexed="64"/>
      </patternFill>
    </fill>
    <fill>
      <patternFill patternType="solid">
        <fgColor theme="0" tint="-0.14999847407452621"/>
        <bgColor indexed="64"/>
      </patternFill>
    </fill>
    <fill>
      <patternFill patternType="solid">
        <fgColor theme="7"/>
        <bgColor indexed="64"/>
      </patternFill>
    </fill>
    <fill>
      <patternFill patternType="solid">
        <fgColor rgb="FFFFC000"/>
        <bgColor indexed="64"/>
      </patternFill>
    </fill>
    <fill>
      <patternFill patternType="solid">
        <fgColor rgb="FFFF0000"/>
        <bgColor indexed="64"/>
      </patternFill>
    </fill>
    <fill>
      <patternFill patternType="solid">
        <fgColor theme="4" tint="0.79998168889431442"/>
        <bgColor indexed="64"/>
      </patternFill>
    </fill>
  </fills>
  <borders count="1">
    <border>
      <left/>
      <right/>
      <top/>
      <bottom/>
      <diagonal/>
    </border>
  </borders>
  <cellStyleXfs count="3">
    <xf numFmtId="0" fontId="0" fillId="0" borderId="0"/>
    <xf numFmtId="0" fontId="3" fillId="0" borderId="0" applyNumberFormat="0" applyFill="0" applyBorder="0" applyAlignment="0" applyProtection="0"/>
    <xf numFmtId="9" fontId="6" fillId="0" borderId="0" applyFont="0" applyFill="0" applyBorder="0" applyAlignment="0" applyProtection="0"/>
  </cellStyleXfs>
  <cellXfs count="53">
    <xf numFmtId="0" fontId="0" fillId="0" borderId="0" xfId="0"/>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vertical="center"/>
    </xf>
    <xf numFmtId="0" fontId="0" fillId="0" borderId="0" xfId="0" applyAlignment="1">
      <alignment vertical="center" wrapText="1"/>
    </xf>
    <xf numFmtId="164" fontId="0" fillId="0" borderId="0" xfId="0" applyNumberFormat="1" applyFont="1"/>
    <xf numFmtId="0" fontId="0" fillId="0" borderId="0" xfId="0" applyFill="1" applyAlignment="1">
      <alignment vertical="center"/>
    </xf>
    <xf numFmtId="0" fontId="3" fillId="0" borderId="0" xfId="1" applyAlignment="1">
      <alignment vertical="center" wrapText="1"/>
    </xf>
    <xf numFmtId="0" fontId="0" fillId="0" borderId="0" xfId="0" applyFill="1" applyAlignment="1">
      <alignment vertical="center" wrapText="1"/>
    </xf>
    <xf numFmtId="0" fontId="5" fillId="0" borderId="0" xfId="0" applyFont="1" applyFill="1" applyAlignment="1">
      <alignment horizontal="left" vertical="top" wrapText="1"/>
    </xf>
    <xf numFmtId="164" fontId="7" fillId="0" borderId="0" xfId="0" applyNumberFormat="1" applyFont="1" applyFill="1" applyBorder="1" applyAlignment="1">
      <alignment vertical="top"/>
    </xf>
    <xf numFmtId="0" fontId="0" fillId="0" borderId="0" xfId="0" applyFill="1" applyAlignment="1">
      <alignment horizontal="left" vertical="top" wrapText="1"/>
    </xf>
    <xf numFmtId="0" fontId="0" fillId="0" borderId="0" xfId="0" applyFill="1" applyAlignment="1">
      <alignment horizontal="left" vertical="top"/>
    </xf>
    <xf numFmtId="0" fontId="0" fillId="0" borderId="0" xfId="0" applyAlignment="1">
      <alignment wrapText="1"/>
    </xf>
    <xf numFmtId="165" fontId="0" fillId="4" borderId="0" xfId="0" applyNumberFormat="1" applyFill="1"/>
    <xf numFmtId="165" fontId="7" fillId="4" borderId="0" xfId="2" applyNumberFormat="1" applyFont="1" applyFill="1" applyBorder="1"/>
    <xf numFmtId="0" fontId="0" fillId="0" borderId="0" xfId="0" applyAlignment="1">
      <alignment vertical="top"/>
    </xf>
    <xf numFmtId="0" fontId="2" fillId="0" borderId="0" xfId="0" applyFont="1" applyAlignment="1">
      <alignment horizontal="center"/>
    </xf>
    <xf numFmtId="0" fontId="0" fillId="0" borderId="0" xfId="0" applyAlignment="1">
      <alignment horizontal="right" vertical="top"/>
    </xf>
    <xf numFmtId="0" fontId="0" fillId="0" borderId="0" xfId="0" applyFill="1" applyAlignment="1">
      <alignment horizontal="right" vertical="top"/>
    </xf>
    <xf numFmtId="0" fontId="1" fillId="5" borderId="0" xfId="0" applyFont="1" applyFill="1" applyAlignment="1">
      <alignment horizontal="right" vertical="top" wrapText="1"/>
    </xf>
    <xf numFmtId="164" fontId="0" fillId="5" borderId="0" xfId="0" applyNumberFormat="1" applyFont="1" applyFill="1"/>
    <xf numFmtId="164" fontId="1" fillId="5" borderId="0" xfId="0" applyNumberFormat="1" applyFont="1" applyFill="1"/>
    <xf numFmtId="0" fontId="1" fillId="5" borderId="0" xfId="0" applyFont="1" applyFill="1" applyAlignment="1">
      <alignment vertical="center" wrapText="1"/>
    </xf>
    <xf numFmtId="0" fontId="0" fillId="0" borderId="0" xfId="0" applyFill="1"/>
    <xf numFmtId="0" fontId="0" fillId="5" borderId="0" xfId="0" applyFill="1" applyAlignment="1">
      <alignment horizontal="right" vertical="top"/>
    </xf>
    <xf numFmtId="0" fontId="0" fillId="5" borderId="0" xfId="0" applyFill="1" applyAlignment="1">
      <alignment horizontal="left" vertical="top"/>
    </xf>
    <xf numFmtId="164" fontId="1" fillId="5" borderId="0" xfId="0" applyNumberFormat="1" applyFont="1" applyFill="1" applyAlignment="1">
      <alignment vertical="top"/>
    </xf>
    <xf numFmtId="0" fontId="1" fillId="2" borderId="0" xfId="0" applyFont="1" applyFill="1" applyAlignment="1">
      <alignment horizontal="left" vertical="center" wrapText="1"/>
    </xf>
    <xf numFmtId="164" fontId="1" fillId="5" borderId="0" xfId="0" applyNumberFormat="1" applyFont="1" applyFill="1" applyAlignment="1">
      <alignment vertical="center" wrapText="1"/>
    </xf>
    <xf numFmtId="0" fontId="1" fillId="3" borderId="0" xfId="0" applyFont="1" applyFill="1" applyAlignment="1">
      <alignment vertical="center" wrapText="1"/>
    </xf>
    <xf numFmtId="164" fontId="1" fillId="3" borderId="0" xfId="0" applyNumberFormat="1" applyFont="1" applyFill="1" applyAlignment="1">
      <alignment vertical="center" wrapText="1"/>
    </xf>
    <xf numFmtId="0" fontId="1" fillId="6" borderId="0" xfId="0" applyFont="1" applyFill="1" applyAlignment="1">
      <alignment vertical="center" wrapText="1"/>
    </xf>
    <xf numFmtId="0" fontId="1" fillId="3" borderId="0" xfId="0" applyFont="1" applyFill="1"/>
    <xf numFmtId="0" fontId="1" fillId="7" borderId="0" xfId="0" applyFont="1" applyFill="1" applyAlignment="1">
      <alignment vertical="center" wrapText="1"/>
    </xf>
    <xf numFmtId="0" fontId="1" fillId="2" borderId="0" xfId="0" applyFont="1" applyFill="1" applyAlignment="1">
      <alignment horizontal="center" vertical="center" wrapText="1"/>
    </xf>
    <xf numFmtId="164" fontId="1" fillId="7" borderId="0" xfId="0" applyNumberFormat="1" applyFont="1" applyFill="1" applyAlignment="1">
      <alignment vertical="center" wrapText="1"/>
    </xf>
    <xf numFmtId="0" fontId="1" fillId="0" borderId="0" xfId="0" applyFont="1" applyFill="1" applyAlignment="1">
      <alignment horizontal="center" wrapText="1"/>
    </xf>
    <xf numFmtId="1" fontId="2" fillId="3" borderId="0" xfId="0" applyNumberFormat="1" applyFont="1" applyFill="1" applyAlignment="1">
      <alignment horizontal="center"/>
    </xf>
    <xf numFmtId="164" fontId="1" fillId="3" borderId="0" xfId="0" applyNumberFormat="1" applyFont="1" applyFill="1" applyAlignment="1">
      <alignment horizontal="center"/>
    </xf>
    <xf numFmtId="164" fontId="2" fillId="6" borderId="0" xfId="0" applyNumberFormat="1" applyFont="1" applyFill="1"/>
    <xf numFmtId="0" fontId="2" fillId="8" borderId="0" xfId="0" applyFont="1" applyFill="1" applyAlignment="1">
      <alignment horizontal="right"/>
    </xf>
    <xf numFmtId="0" fontId="0" fillId="0" borderId="0" xfId="0" applyAlignment="1">
      <alignment horizontal="center" wrapText="1"/>
    </xf>
    <xf numFmtId="0" fontId="2" fillId="0" borderId="0" xfId="0" applyFont="1" applyAlignment="1">
      <alignment horizontal="center" wrapText="1"/>
    </xf>
    <xf numFmtId="0" fontId="0" fillId="0" borderId="0" xfId="0" applyAlignment="1">
      <alignment horizontal="center"/>
    </xf>
    <xf numFmtId="0" fontId="13" fillId="0" borderId="0" xfId="0" applyFont="1" applyAlignment="1">
      <alignment horizontal="right"/>
    </xf>
    <xf numFmtId="0" fontId="12" fillId="0" borderId="0" xfId="0" applyFont="1" applyAlignment="1">
      <alignment horizontal="right"/>
    </xf>
    <xf numFmtId="0" fontId="12" fillId="0" borderId="0" xfId="0" applyFont="1" applyAlignment="1">
      <alignment vertical="center" wrapText="1"/>
    </xf>
    <xf numFmtId="0" fontId="0" fillId="8" borderId="0" xfId="0" applyFill="1"/>
    <xf numFmtId="0" fontId="12" fillId="0" borderId="0" xfId="0" applyFont="1" applyAlignment="1">
      <alignment horizontal="center" vertical="center" wrapText="1"/>
    </xf>
    <xf numFmtId="0" fontId="1" fillId="2" borderId="0" xfId="0" applyFont="1" applyFill="1" applyAlignment="1">
      <alignment horizontal="center" vertical="center"/>
    </xf>
    <xf numFmtId="0" fontId="13" fillId="0" borderId="0" xfId="0" applyFont="1" applyAlignment="1">
      <alignment horizontal="left" vertical="center" wrapText="1"/>
    </xf>
    <xf numFmtId="0" fontId="12" fillId="0" borderId="0" xfId="0" applyFont="1" applyAlignment="1">
      <alignment horizontal="left" vertical="center" wrapText="1"/>
    </xf>
  </cellXfs>
  <cellStyles count="3">
    <cellStyle name="Hypertextové prepojenie" xfId="1" builtinId="8"/>
    <cellStyle name="Normálna" xfId="0" builtinId="0"/>
    <cellStyle name="Percentá"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1150620</xdr:colOff>
      <xdr:row>682</xdr:row>
      <xdr:rowOff>500380</xdr:rowOff>
    </xdr:from>
    <xdr:to>
      <xdr:col>2</xdr:col>
      <xdr:colOff>6553200</xdr:colOff>
      <xdr:row>691</xdr:row>
      <xdr:rowOff>121920</xdr:rowOff>
    </xdr:to>
    <xdr:pic>
      <xdr:nvPicPr>
        <xdr:cNvPr id="2" name="Obrázok 1" descr="Operačný program Efektívna verejná správa"/>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51860" y="429856900"/>
          <a:ext cx="5402580" cy="1800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15240</xdr:colOff>
      <xdr:row>0</xdr:row>
      <xdr:rowOff>472440</xdr:rowOff>
    </xdr:from>
    <xdr:to>
      <xdr:col>9</xdr:col>
      <xdr:colOff>944880</xdr:colOff>
      <xdr:row>0</xdr:row>
      <xdr:rowOff>797934</xdr:rowOff>
    </xdr:to>
    <xdr:pic>
      <xdr:nvPicPr>
        <xdr:cNvPr id="4" name="Obrázok 3" descr="http://kdesaliecit.sk/images/INEKO-logo.pn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316200" y="472440"/>
          <a:ext cx="929640" cy="325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15</xdr:row>
      <xdr:rowOff>731520</xdr:rowOff>
    </xdr:from>
    <xdr:to>
      <xdr:col>6</xdr:col>
      <xdr:colOff>0</xdr:colOff>
      <xdr:row>23</xdr:row>
      <xdr:rowOff>40640</xdr:rowOff>
    </xdr:to>
    <xdr:pic>
      <xdr:nvPicPr>
        <xdr:cNvPr id="2" name="Obrázok 1" descr="Operačný program Efektívna verejná správa"/>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099560"/>
          <a:ext cx="4465320" cy="1488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ineko.sk/clanky/platit-skolne-nie-je-zly-napad-najprv-vsak-musime-vyriesit-preco-lekari-odchadzaju-tvrdi-odbornik"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1"/>
  <sheetViews>
    <sheetView tabSelected="1" zoomScaleNormal="100" workbookViewId="0">
      <pane ySplit="1" topLeftCell="A2" activePane="bottomLeft" state="frozen"/>
      <selection pane="bottomLeft" activeCell="C1" sqref="C1"/>
    </sheetView>
  </sheetViews>
  <sheetFormatPr defaultColWidth="11.19921875" defaultRowHeight="15.6" x14ac:dyDescent="0.3"/>
  <cols>
    <col min="1" max="1" width="10.59765625" style="18" customWidth="1"/>
    <col min="2" max="2" width="19.59765625" style="1" customWidth="1"/>
    <col min="3" max="3" width="101" style="2" customWidth="1"/>
    <col min="4" max="4" width="6.8984375" style="3" customWidth="1"/>
    <col min="5" max="5" width="9.5" style="3" customWidth="1"/>
    <col min="6" max="6" width="7.69921875" style="3" customWidth="1"/>
    <col min="7" max="7" width="21.3984375" style="4" customWidth="1"/>
    <col min="8" max="8" width="12.69921875" customWidth="1"/>
    <col min="9" max="9" width="11.69921875" customWidth="1"/>
    <col min="10" max="10" width="12.5" customWidth="1"/>
  </cols>
  <sheetData>
    <row r="1" spans="1:10" ht="65.25" customHeight="1" x14ac:dyDescent="0.3">
      <c r="A1" s="50" t="s">
        <v>865</v>
      </c>
      <c r="B1" s="50" t="s">
        <v>866</v>
      </c>
      <c r="C1" s="28" t="s">
        <v>898</v>
      </c>
      <c r="D1" s="35" t="s">
        <v>890</v>
      </c>
      <c r="E1" s="35" t="s">
        <v>891</v>
      </c>
      <c r="F1" s="35" t="s">
        <v>899</v>
      </c>
      <c r="G1" s="35" t="s">
        <v>892</v>
      </c>
      <c r="H1" s="35" t="s">
        <v>893</v>
      </c>
      <c r="I1" s="35" t="s">
        <v>889</v>
      </c>
      <c r="J1" s="48"/>
    </row>
    <row r="2" spans="1:10" ht="78" customHeight="1" x14ac:dyDescent="0.3">
      <c r="A2" s="18" t="s">
        <v>160</v>
      </c>
      <c r="B2" s="1" t="s">
        <v>0</v>
      </c>
      <c r="C2" s="2" t="s">
        <v>1</v>
      </c>
      <c r="G2" s="4" t="s">
        <v>731</v>
      </c>
    </row>
    <row r="3" spans="1:10" ht="187.2" customHeight="1" x14ac:dyDescent="0.3">
      <c r="A3" s="18" t="s">
        <v>160</v>
      </c>
      <c r="B3" s="1" t="s">
        <v>0</v>
      </c>
      <c r="C3" s="2" t="s">
        <v>2</v>
      </c>
      <c r="D3" s="3">
        <v>2.5</v>
      </c>
      <c r="E3" s="3">
        <v>90</v>
      </c>
      <c r="F3" s="3">
        <f t="shared" ref="F3:F66" si="0">D3*E3</f>
        <v>225</v>
      </c>
    </row>
    <row r="4" spans="1:10" ht="46.95" customHeight="1" x14ac:dyDescent="0.3">
      <c r="A4" s="18" t="s">
        <v>160</v>
      </c>
      <c r="B4" s="1" t="s">
        <v>0</v>
      </c>
      <c r="C4" s="2" t="s">
        <v>3</v>
      </c>
      <c r="D4" s="3">
        <v>1.5</v>
      </c>
      <c r="E4" s="3">
        <v>60</v>
      </c>
      <c r="F4" s="3">
        <f t="shared" si="0"/>
        <v>90</v>
      </c>
    </row>
    <row r="5" spans="1:10" ht="31.2" customHeight="1" x14ac:dyDescent="0.3">
      <c r="A5" s="18" t="s">
        <v>160</v>
      </c>
      <c r="B5" s="1" t="s">
        <v>0</v>
      </c>
      <c r="C5" s="2" t="s">
        <v>4</v>
      </c>
      <c r="D5" s="3">
        <v>2.75</v>
      </c>
      <c r="E5" s="3">
        <v>85</v>
      </c>
      <c r="F5" s="3">
        <f t="shared" si="0"/>
        <v>233.75</v>
      </c>
    </row>
    <row r="6" spans="1:10" ht="31.2" customHeight="1" x14ac:dyDescent="0.3">
      <c r="A6" s="18" t="s">
        <v>160</v>
      </c>
      <c r="B6" s="1" t="s">
        <v>0</v>
      </c>
      <c r="C6" s="2" t="s">
        <v>5</v>
      </c>
      <c r="D6" s="3">
        <v>1.75</v>
      </c>
      <c r="E6" s="3">
        <v>45</v>
      </c>
      <c r="F6" s="3">
        <f t="shared" si="0"/>
        <v>78.75</v>
      </c>
    </row>
    <row r="7" spans="1:10" ht="93.6" customHeight="1" x14ac:dyDescent="0.3">
      <c r="A7" s="18" t="s">
        <v>160</v>
      </c>
      <c r="B7" s="1" t="s">
        <v>0</v>
      </c>
      <c r="C7" s="2" t="s">
        <v>6</v>
      </c>
      <c r="D7" s="3">
        <v>2.5</v>
      </c>
      <c r="E7" s="3">
        <v>75</v>
      </c>
      <c r="F7" s="3">
        <f t="shared" si="0"/>
        <v>187.5</v>
      </c>
      <c r="G7" s="4" t="s">
        <v>732</v>
      </c>
    </row>
    <row r="8" spans="1:10" ht="46.95" customHeight="1" x14ac:dyDescent="0.3">
      <c r="A8" s="18" t="s">
        <v>160</v>
      </c>
      <c r="B8" s="1" t="s">
        <v>0</v>
      </c>
      <c r="C8" s="2" t="s">
        <v>7</v>
      </c>
      <c r="D8" s="3">
        <v>2.75</v>
      </c>
      <c r="E8" s="3">
        <v>85</v>
      </c>
      <c r="F8" s="3">
        <f t="shared" si="0"/>
        <v>233.75</v>
      </c>
    </row>
    <row r="9" spans="1:10" ht="62.4" customHeight="1" x14ac:dyDescent="0.3">
      <c r="A9" s="18" t="s">
        <v>160</v>
      </c>
      <c r="B9" s="1" t="s">
        <v>0</v>
      </c>
      <c r="C9" s="2" t="s">
        <v>8</v>
      </c>
      <c r="D9" s="3">
        <v>2.75</v>
      </c>
      <c r="E9" s="3">
        <v>95</v>
      </c>
      <c r="F9" s="3">
        <f t="shared" si="0"/>
        <v>261.25</v>
      </c>
    </row>
    <row r="10" spans="1:10" ht="46.95" customHeight="1" x14ac:dyDescent="0.3">
      <c r="A10" s="18" t="s">
        <v>160</v>
      </c>
      <c r="B10" s="1" t="s">
        <v>0</v>
      </c>
      <c r="C10" s="2" t="s">
        <v>9</v>
      </c>
      <c r="D10" s="3">
        <v>2.25</v>
      </c>
      <c r="E10" s="3">
        <v>75</v>
      </c>
      <c r="F10" s="3">
        <f t="shared" si="0"/>
        <v>168.75</v>
      </c>
    </row>
    <row r="11" spans="1:10" ht="46.95" customHeight="1" x14ac:dyDescent="0.3">
      <c r="A11" s="18" t="s">
        <v>160</v>
      </c>
      <c r="B11" s="1" t="s">
        <v>0</v>
      </c>
      <c r="C11" s="2" t="s">
        <v>10</v>
      </c>
      <c r="D11" s="3">
        <v>2</v>
      </c>
      <c r="E11" s="3">
        <v>25</v>
      </c>
      <c r="F11" s="3">
        <f t="shared" si="0"/>
        <v>50</v>
      </c>
    </row>
    <row r="12" spans="1:10" ht="46.95" customHeight="1" x14ac:dyDescent="0.3">
      <c r="A12" s="18" t="s">
        <v>160</v>
      </c>
      <c r="B12" s="1" t="s">
        <v>0</v>
      </c>
      <c r="C12" s="2" t="s">
        <v>11</v>
      </c>
      <c r="D12" s="3">
        <v>2</v>
      </c>
      <c r="E12" s="3">
        <v>30</v>
      </c>
      <c r="F12" s="3">
        <f t="shared" si="0"/>
        <v>60</v>
      </c>
    </row>
    <row r="13" spans="1:10" ht="62.4" customHeight="1" x14ac:dyDescent="0.3">
      <c r="A13" s="18" t="s">
        <v>160</v>
      </c>
      <c r="B13" s="1" t="s">
        <v>0</v>
      </c>
      <c r="C13" s="2" t="s">
        <v>12</v>
      </c>
      <c r="D13" s="3">
        <v>2.5</v>
      </c>
      <c r="E13" s="3">
        <v>10</v>
      </c>
      <c r="F13" s="3">
        <f t="shared" si="0"/>
        <v>25</v>
      </c>
      <c r="G13" s="4" t="s">
        <v>733</v>
      </c>
    </row>
    <row r="14" spans="1:10" ht="46.95" customHeight="1" x14ac:dyDescent="0.3">
      <c r="A14" s="18" t="s">
        <v>160</v>
      </c>
      <c r="B14" s="1" t="s">
        <v>0</v>
      </c>
      <c r="C14" s="2" t="s">
        <v>13</v>
      </c>
      <c r="D14" s="3">
        <v>1.5</v>
      </c>
      <c r="E14" s="3">
        <v>75</v>
      </c>
      <c r="F14" s="3">
        <f t="shared" si="0"/>
        <v>112.5</v>
      </c>
    </row>
    <row r="15" spans="1:10" ht="31.2" customHeight="1" x14ac:dyDescent="0.3">
      <c r="A15" s="18" t="s">
        <v>160</v>
      </c>
      <c r="B15" s="1" t="s">
        <v>0</v>
      </c>
      <c r="C15" s="2" t="s">
        <v>14</v>
      </c>
      <c r="D15" s="3">
        <v>2.5</v>
      </c>
      <c r="E15" s="3">
        <v>75</v>
      </c>
      <c r="F15" s="3">
        <f t="shared" si="0"/>
        <v>187.5</v>
      </c>
    </row>
    <row r="16" spans="1:10" ht="31.2" customHeight="1" x14ac:dyDescent="0.3">
      <c r="A16" s="18" t="s">
        <v>160</v>
      </c>
      <c r="B16" s="1" t="s">
        <v>0</v>
      </c>
      <c r="C16" s="2" t="s">
        <v>15</v>
      </c>
      <c r="D16" s="3">
        <v>1.5</v>
      </c>
      <c r="E16" s="3">
        <v>30</v>
      </c>
      <c r="F16" s="3">
        <f t="shared" si="0"/>
        <v>45</v>
      </c>
    </row>
    <row r="17" spans="1:7" ht="46.95" customHeight="1" x14ac:dyDescent="0.3">
      <c r="A17" s="18" t="s">
        <v>160</v>
      </c>
      <c r="B17" s="1" t="s">
        <v>0</v>
      </c>
      <c r="C17" s="2" t="s">
        <v>16</v>
      </c>
      <c r="D17" s="3">
        <v>2</v>
      </c>
      <c r="E17" s="3">
        <v>30</v>
      </c>
      <c r="F17" s="3">
        <f t="shared" si="0"/>
        <v>60</v>
      </c>
    </row>
    <row r="18" spans="1:7" ht="93.6" customHeight="1" x14ac:dyDescent="0.3">
      <c r="A18" s="18" t="s">
        <v>160</v>
      </c>
      <c r="B18" s="1" t="s">
        <v>0</v>
      </c>
      <c r="C18" s="2" t="s">
        <v>17</v>
      </c>
      <c r="D18" s="3">
        <v>-1</v>
      </c>
      <c r="E18" s="3">
        <v>30</v>
      </c>
      <c r="F18" s="3">
        <f t="shared" si="0"/>
        <v>-30</v>
      </c>
      <c r="G18" s="4" t="s">
        <v>734</v>
      </c>
    </row>
    <row r="19" spans="1:7" ht="249.6" customHeight="1" x14ac:dyDescent="0.3">
      <c r="A19" s="18" t="s">
        <v>160</v>
      </c>
      <c r="B19" s="1" t="s">
        <v>0</v>
      </c>
      <c r="C19" s="2" t="s">
        <v>18</v>
      </c>
      <c r="D19" s="3">
        <v>-0.5</v>
      </c>
      <c r="E19" s="3">
        <v>30</v>
      </c>
      <c r="F19" s="3">
        <f t="shared" si="0"/>
        <v>-15</v>
      </c>
      <c r="G19" s="4" t="s">
        <v>735</v>
      </c>
    </row>
    <row r="20" spans="1:7" ht="46.95" customHeight="1" x14ac:dyDescent="0.3">
      <c r="A20" s="18" t="s">
        <v>160</v>
      </c>
      <c r="B20" s="1" t="s">
        <v>0</v>
      </c>
      <c r="C20" s="2" t="s">
        <v>19</v>
      </c>
      <c r="D20" s="3">
        <v>2</v>
      </c>
      <c r="E20" s="3">
        <v>20</v>
      </c>
      <c r="F20" s="3">
        <f t="shared" si="0"/>
        <v>40</v>
      </c>
    </row>
    <row r="21" spans="1:7" ht="31.2" customHeight="1" x14ac:dyDescent="0.3">
      <c r="A21" s="18" t="s">
        <v>160</v>
      </c>
      <c r="B21" s="1" t="s">
        <v>0</v>
      </c>
      <c r="C21" s="2" t="s">
        <v>20</v>
      </c>
      <c r="D21" s="3">
        <v>2.75</v>
      </c>
      <c r="E21" s="3">
        <v>30</v>
      </c>
      <c r="F21" s="3">
        <f t="shared" si="0"/>
        <v>82.5</v>
      </c>
    </row>
    <row r="22" spans="1:7" ht="31.2" customHeight="1" x14ac:dyDescent="0.3">
      <c r="A22" s="18" t="s">
        <v>160</v>
      </c>
      <c r="B22" s="1" t="s">
        <v>0</v>
      </c>
      <c r="C22" s="2" t="s">
        <v>21</v>
      </c>
      <c r="D22" s="3">
        <v>2</v>
      </c>
      <c r="E22" s="3">
        <v>15</v>
      </c>
      <c r="F22" s="3">
        <f t="shared" si="0"/>
        <v>30</v>
      </c>
    </row>
    <row r="23" spans="1:7" ht="15.6" customHeight="1" x14ac:dyDescent="0.3">
      <c r="A23" s="18" t="s">
        <v>160</v>
      </c>
      <c r="B23" s="1" t="s">
        <v>0</v>
      </c>
      <c r="C23" s="2" t="s">
        <v>22</v>
      </c>
      <c r="D23" s="3">
        <v>1.75</v>
      </c>
      <c r="E23" s="3">
        <v>12.5</v>
      </c>
      <c r="F23" s="3">
        <f t="shared" si="0"/>
        <v>21.875</v>
      </c>
    </row>
    <row r="24" spans="1:7" ht="31.2" customHeight="1" x14ac:dyDescent="0.3">
      <c r="A24" s="18" t="s">
        <v>160</v>
      </c>
      <c r="B24" s="1" t="s">
        <v>0</v>
      </c>
      <c r="C24" s="2" t="s">
        <v>23</v>
      </c>
      <c r="D24" s="3">
        <v>2</v>
      </c>
      <c r="E24" s="3">
        <v>15</v>
      </c>
      <c r="F24" s="3">
        <f t="shared" si="0"/>
        <v>30</v>
      </c>
    </row>
    <row r="25" spans="1:7" ht="124.95" customHeight="1" x14ac:dyDescent="0.3">
      <c r="A25" s="18" t="s">
        <v>160</v>
      </c>
      <c r="B25" s="1" t="s">
        <v>0</v>
      </c>
      <c r="C25" s="2" t="s">
        <v>24</v>
      </c>
      <c r="D25" s="3">
        <v>0</v>
      </c>
      <c r="E25" s="3">
        <v>0</v>
      </c>
      <c r="F25" s="3">
        <f t="shared" si="0"/>
        <v>0</v>
      </c>
      <c r="G25" s="4" t="s">
        <v>736</v>
      </c>
    </row>
    <row r="26" spans="1:7" ht="31.2" customHeight="1" x14ac:dyDescent="0.3">
      <c r="A26" s="18" t="s">
        <v>160</v>
      </c>
      <c r="B26" s="1" t="s">
        <v>0</v>
      </c>
      <c r="C26" s="2" t="s">
        <v>25</v>
      </c>
      <c r="D26" s="3">
        <v>2</v>
      </c>
      <c r="E26" s="3">
        <v>30</v>
      </c>
      <c r="F26" s="3">
        <f t="shared" si="0"/>
        <v>60</v>
      </c>
    </row>
    <row r="27" spans="1:7" ht="31.2" customHeight="1" x14ac:dyDescent="0.3">
      <c r="A27" s="18" t="s">
        <v>160</v>
      </c>
      <c r="B27" s="1" t="s">
        <v>0</v>
      </c>
      <c r="C27" s="2" t="s">
        <v>26</v>
      </c>
      <c r="D27" s="3">
        <v>1</v>
      </c>
      <c r="E27" s="3">
        <v>50</v>
      </c>
      <c r="F27" s="3">
        <f t="shared" si="0"/>
        <v>50</v>
      </c>
    </row>
    <row r="28" spans="1:7" ht="46.95" customHeight="1" x14ac:dyDescent="0.3">
      <c r="A28" s="18" t="s">
        <v>160</v>
      </c>
      <c r="B28" s="1" t="s">
        <v>0</v>
      </c>
      <c r="C28" s="2" t="s">
        <v>27</v>
      </c>
      <c r="D28" s="3">
        <v>2</v>
      </c>
      <c r="E28" s="3">
        <v>5</v>
      </c>
      <c r="F28" s="3">
        <f t="shared" si="0"/>
        <v>10</v>
      </c>
      <c r="G28" s="4" t="s">
        <v>737</v>
      </c>
    </row>
    <row r="29" spans="1:7" ht="31.2" customHeight="1" x14ac:dyDescent="0.3">
      <c r="A29" s="18" t="s">
        <v>160</v>
      </c>
      <c r="B29" s="1" t="s">
        <v>0</v>
      </c>
      <c r="C29" s="2" t="s">
        <v>28</v>
      </c>
      <c r="D29" s="3">
        <v>1.75</v>
      </c>
      <c r="E29" s="3">
        <v>50</v>
      </c>
      <c r="F29" s="3">
        <f t="shared" si="0"/>
        <v>87.5</v>
      </c>
    </row>
    <row r="30" spans="1:7" ht="31.2" customHeight="1" x14ac:dyDescent="0.3">
      <c r="A30" s="18" t="s">
        <v>160</v>
      </c>
      <c r="B30" s="1" t="s">
        <v>0</v>
      </c>
      <c r="C30" s="2" t="s">
        <v>29</v>
      </c>
      <c r="D30" s="3">
        <v>2</v>
      </c>
      <c r="E30" s="3">
        <v>80</v>
      </c>
      <c r="F30" s="3">
        <f t="shared" si="0"/>
        <v>160</v>
      </c>
    </row>
    <row r="31" spans="1:7" ht="31.2" customHeight="1" x14ac:dyDescent="0.3">
      <c r="A31" s="18" t="s">
        <v>160</v>
      </c>
      <c r="B31" s="1" t="s">
        <v>0</v>
      </c>
      <c r="C31" s="2" t="s">
        <v>30</v>
      </c>
      <c r="D31" s="3">
        <v>1.75</v>
      </c>
      <c r="E31" s="3">
        <v>50</v>
      </c>
      <c r="F31" s="3">
        <f t="shared" si="0"/>
        <v>87.5</v>
      </c>
    </row>
    <row r="32" spans="1:7" ht="31.2" customHeight="1" x14ac:dyDescent="0.3">
      <c r="A32" s="18" t="s">
        <v>160</v>
      </c>
      <c r="B32" s="1" t="s">
        <v>0</v>
      </c>
      <c r="C32" s="2" t="s">
        <v>31</v>
      </c>
      <c r="D32" s="3">
        <v>1.75</v>
      </c>
      <c r="E32" s="3">
        <v>45</v>
      </c>
      <c r="F32" s="3">
        <f t="shared" si="0"/>
        <v>78.75</v>
      </c>
    </row>
    <row r="33" spans="1:7" ht="46.95" customHeight="1" x14ac:dyDescent="0.3">
      <c r="A33" s="18" t="s">
        <v>160</v>
      </c>
      <c r="B33" s="1" t="s">
        <v>0</v>
      </c>
      <c r="C33" s="2" t="s">
        <v>32</v>
      </c>
      <c r="D33" s="3">
        <v>2</v>
      </c>
      <c r="E33" s="3">
        <v>45</v>
      </c>
      <c r="F33" s="3">
        <f t="shared" si="0"/>
        <v>90</v>
      </c>
    </row>
    <row r="34" spans="1:7" ht="31.2" customHeight="1" x14ac:dyDescent="0.3">
      <c r="A34" s="18" t="s">
        <v>160</v>
      </c>
      <c r="B34" s="1" t="s">
        <v>0</v>
      </c>
      <c r="C34" s="2" t="s">
        <v>33</v>
      </c>
      <c r="D34" s="3">
        <v>1.75</v>
      </c>
      <c r="E34" s="3">
        <v>25</v>
      </c>
      <c r="F34" s="3">
        <f t="shared" si="0"/>
        <v>43.75</v>
      </c>
    </row>
    <row r="35" spans="1:7" ht="343.2" customHeight="1" x14ac:dyDescent="0.3">
      <c r="A35" s="18" t="s">
        <v>160</v>
      </c>
      <c r="B35" s="1" t="s">
        <v>0</v>
      </c>
      <c r="C35" s="2" t="s">
        <v>34</v>
      </c>
      <c r="D35" s="3">
        <v>0.75</v>
      </c>
      <c r="E35" s="3">
        <v>55</v>
      </c>
      <c r="F35" s="3">
        <f t="shared" si="0"/>
        <v>41.25</v>
      </c>
      <c r="G35" s="4" t="s">
        <v>738</v>
      </c>
    </row>
    <row r="36" spans="1:7" ht="78" customHeight="1" x14ac:dyDescent="0.3">
      <c r="A36" s="18" t="s">
        <v>160</v>
      </c>
      <c r="B36" s="1" t="s">
        <v>0</v>
      </c>
      <c r="C36" s="2" t="s">
        <v>35</v>
      </c>
      <c r="D36" s="3">
        <v>0.5</v>
      </c>
      <c r="E36" s="3">
        <v>10</v>
      </c>
      <c r="F36" s="3">
        <f t="shared" si="0"/>
        <v>5</v>
      </c>
      <c r="G36" s="4" t="s">
        <v>739</v>
      </c>
    </row>
    <row r="37" spans="1:7" ht="62.4" customHeight="1" x14ac:dyDescent="0.3">
      <c r="A37" s="18" t="s">
        <v>160</v>
      </c>
      <c r="B37" s="1" t="s">
        <v>0</v>
      </c>
      <c r="C37" s="2" t="s">
        <v>36</v>
      </c>
      <c r="D37" s="3">
        <v>0.25</v>
      </c>
      <c r="E37" s="3">
        <v>10</v>
      </c>
      <c r="F37" s="3">
        <f t="shared" si="0"/>
        <v>2.5</v>
      </c>
      <c r="G37" s="4" t="s">
        <v>740</v>
      </c>
    </row>
    <row r="38" spans="1:7" ht="78" customHeight="1" x14ac:dyDescent="0.3">
      <c r="A38" s="18" t="s">
        <v>160</v>
      </c>
      <c r="B38" s="1" t="s">
        <v>0</v>
      </c>
      <c r="C38" s="2" t="s">
        <v>37</v>
      </c>
      <c r="D38" s="3">
        <v>1.9</v>
      </c>
      <c r="E38" s="3">
        <v>60</v>
      </c>
      <c r="F38" s="3">
        <f t="shared" si="0"/>
        <v>114</v>
      </c>
      <c r="G38" s="4" t="s">
        <v>741</v>
      </c>
    </row>
    <row r="39" spans="1:7" ht="62.4" customHeight="1" x14ac:dyDescent="0.3">
      <c r="A39" s="18" t="s">
        <v>160</v>
      </c>
      <c r="B39" s="1" t="s">
        <v>0</v>
      </c>
      <c r="C39" s="2" t="s">
        <v>38</v>
      </c>
      <c r="D39" s="3">
        <v>-1</v>
      </c>
      <c r="E39" s="3">
        <v>5</v>
      </c>
      <c r="F39" s="3">
        <f t="shared" si="0"/>
        <v>-5</v>
      </c>
      <c r="G39" s="4" t="s">
        <v>742</v>
      </c>
    </row>
    <row r="40" spans="1:7" ht="15.6" customHeight="1" x14ac:dyDescent="0.3">
      <c r="A40" s="18" t="s">
        <v>160</v>
      </c>
      <c r="B40" s="1" t="s">
        <v>0</v>
      </c>
      <c r="C40" s="2" t="s">
        <v>39</v>
      </c>
      <c r="D40" s="3">
        <v>0.1</v>
      </c>
      <c r="E40" s="3">
        <v>50</v>
      </c>
      <c r="F40" s="3">
        <f t="shared" si="0"/>
        <v>5</v>
      </c>
      <c r="G40" s="4" t="s">
        <v>743</v>
      </c>
    </row>
    <row r="41" spans="1:7" ht="31.2" customHeight="1" x14ac:dyDescent="0.3">
      <c r="A41" s="18" t="s">
        <v>160</v>
      </c>
      <c r="B41" s="1" t="s">
        <v>0</v>
      </c>
      <c r="C41" s="2" t="s">
        <v>40</v>
      </c>
      <c r="D41" s="3">
        <v>1</v>
      </c>
      <c r="E41" s="3">
        <v>20</v>
      </c>
      <c r="F41" s="3">
        <f t="shared" si="0"/>
        <v>20</v>
      </c>
      <c r="G41" s="4" t="s">
        <v>744</v>
      </c>
    </row>
    <row r="42" spans="1:7" ht="93.6" customHeight="1" x14ac:dyDescent="0.3">
      <c r="A42" s="18" t="s">
        <v>160</v>
      </c>
      <c r="B42" s="1" t="s">
        <v>0</v>
      </c>
      <c r="C42" s="2" t="s">
        <v>41</v>
      </c>
      <c r="D42" s="3">
        <v>1.75</v>
      </c>
      <c r="E42" s="3">
        <v>15</v>
      </c>
      <c r="F42" s="3">
        <f t="shared" si="0"/>
        <v>26.25</v>
      </c>
      <c r="G42" s="4" t="s">
        <v>745</v>
      </c>
    </row>
    <row r="43" spans="1:7" ht="171.6" customHeight="1" x14ac:dyDescent="0.3">
      <c r="A43" s="18" t="s">
        <v>160</v>
      </c>
      <c r="B43" s="1" t="s">
        <v>0</v>
      </c>
      <c r="C43" s="2" t="s">
        <v>42</v>
      </c>
      <c r="D43" s="3">
        <v>1.5</v>
      </c>
      <c r="E43" s="3">
        <v>25</v>
      </c>
      <c r="F43" s="3">
        <f t="shared" si="0"/>
        <v>37.5</v>
      </c>
      <c r="G43" s="4" t="s">
        <v>746</v>
      </c>
    </row>
    <row r="44" spans="1:7" ht="358.95" customHeight="1" x14ac:dyDescent="0.3">
      <c r="A44" s="18" t="s">
        <v>160</v>
      </c>
      <c r="B44" s="1" t="s">
        <v>0</v>
      </c>
      <c r="C44" s="2" t="s">
        <v>43</v>
      </c>
      <c r="D44" s="3">
        <v>1.9</v>
      </c>
      <c r="E44" s="3">
        <v>80</v>
      </c>
      <c r="F44" s="3">
        <f t="shared" si="0"/>
        <v>152</v>
      </c>
      <c r="G44" s="4" t="s">
        <v>747</v>
      </c>
    </row>
    <row r="45" spans="1:7" ht="93.6" customHeight="1" x14ac:dyDescent="0.3">
      <c r="A45" s="18" t="s">
        <v>160</v>
      </c>
      <c r="B45" s="1" t="s">
        <v>0</v>
      </c>
      <c r="C45" s="2" t="s">
        <v>44</v>
      </c>
      <c r="D45" s="3">
        <v>2.25</v>
      </c>
      <c r="E45" s="3">
        <v>50</v>
      </c>
      <c r="F45" s="3">
        <f t="shared" si="0"/>
        <v>112.5</v>
      </c>
      <c r="G45" s="4" t="s">
        <v>748</v>
      </c>
    </row>
    <row r="46" spans="1:7" ht="31.2" customHeight="1" x14ac:dyDescent="0.3">
      <c r="A46" s="18" t="s">
        <v>160</v>
      </c>
      <c r="B46" s="1" t="s">
        <v>0</v>
      </c>
      <c r="C46" s="2" t="s">
        <v>45</v>
      </c>
      <c r="D46" s="3">
        <v>2.5</v>
      </c>
      <c r="E46" s="3">
        <v>40</v>
      </c>
      <c r="F46" s="3">
        <f t="shared" si="0"/>
        <v>100</v>
      </c>
    </row>
    <row r="47" spans="1:7" ht="124.95" customHeight="1" x14ac:dyDescent="0.3">
      <c r="A47" s="18" t="s">
        <v>160</v>
      </c>
      <c r="B47" s="1" t="s">
        <v>0</v>
      </c>
      <c r="C47" s="2" t="s">
        <v>46</v>
      </c>
      <c r="D47" s="3">
        <v>2.5</v>
      </c>
      <c r="E47" s="3">
        <v>25</v>
      </c>
      <c r="F47" s="3">
        <f t="shared" si="0"/>
        <v>62.5</v>
      </c>
      <c r="G47" s="4" t="s">
        <v>749</v>
      </c>
    </row>
    <row r="48" spans="1:7" ht="31.2" customHeight="1" x14ac:dyDescent="0.3">
      <c r="A48" s="18" t="s">
        <v>160</v>
      </c>
      <c r="B48" s="1" t="s">
        <v>0</v>
      </c>
      <c r="C48" s="2" t="s">
        <v>47</v>
      </c>
      <c r="D48" s="3">
        <v>2.75</v>
      </c>
      <c r="E48" s="3">
        <v>30</v>
      </c>
      <c r="F48" s="3">
        <f t="shared" si="0"/>
        <v>82.5</v>
      </c>
    </row>
    <row r="49" spans="1:7" ht="46.95" customHeight="1" x14ac:dyDescent="0.3">
      <c r="A49" s="18" t="s">
        <v>160</v>
      </c>
      <c r="B49" s="1" t="s">
        <v>0</v>
      </c>
      <c r="C49" s="2" t="s">
        <v>48</v>
      </c>
      <c r="D49" s="3">
        <v>2</v>
      </c>
      <c r="E49" s="3">
        <v>25</v>
      </c>
      <c r="F49" s="3">
        <f t="shared" si="0"/>
        <v>50</v>
      </c>
    </row>
    <row r="50" spans="1:7" ht="31.2" customHeight="1" x14ac:dyDescent="0.3">
      <c r="A50" s="18" t="s">
        <v>160</v>
      </c>
      <c r="B50" s="1" t="s">
        <v>0</v>
      </c>
      <c r="C50" s="2" t="s">
        <v>49</v>
      </c>
      <c r="D50" s="3">
        <v>1.75</v>
      </c>
      <c r="E50" s="3">
        <v>20</v>
      </c>
      <c r="F50" s="3">
        <f t="shared" si="0"/>
        <v>35</v>
      </c>
    </row>
    <row r="51" spans="1:7" ht="46.95" customHeight="1" x14ac:dyDescent="0.3">
      <c r="A51" s="18" t="s">
        <v>160</v>
      </c>
      <c r="B51" s="1" t="s">
        <v>0</v>
      </c>
      <c r="C51" s="2" t="s">
        <v>50</v>
      </c>
      <c r="D51" s="3">
        <v>2</v>
      </c>
      <c r="E51" s="3">
        <v>10</v>
      </c>
      <c r="F51" s="3">
        <f t="shared" si="0"/>
        <v>20</v>
      </c>
    </row>
    <row r="52" spans="1:7" ht="31.2" customHeight="1" x14ac:dyDescent="0.3">
      <c r="A52" s="18" t="s">
        <v>160</v>
      </c>
      <c r="B52" s="1" t="s">
        <v>0</v>
      </c>
      <c r="C52" s="2" t="s">
        <v>51</v>
      </c>
      <c r="D52" s="3">
        <v>1.75</v>
      </c>
      <c r="E52" s="3">
        <v>20</v>
      </c>
      <c r="F52" s="3">
        <f t="shared" si="0"/>
        <v>35</v>
      </c>
    </row>
    <row r="53" spans="1:7" ht="46.95" customHeight="1" x14ac:dyDescent="0.3">
      <c r="A53" s="18" t="s">
        <v>160</v>
      </c>
      <c r="B53" s="1" t="s">
        <v>0</v>
      </c>
      <c r="C53" s="2" t="s">
        <v>52</v>
      </c>
      <c r="D53" s="3">
        <v>2.75</v>
      </c>
      <c r="E53" s="3">
        <v>55</v>
      </c>
      <c r="F53" s="3">
        <f t="shared" si="0"/>
        <v>151.25</v>
      </c>
    </row>
    <row r="54" spans="1:7" ht="109.2" customHeight="1" x14ac:dyDescent="0.3">
      <c r="A54" s="18" t="s">
        <v>160</v>
      </c>
      <c r="B54" s="1" t="s">
        <v>0</v>
      </c>
      <c r="C54" s="2" t="s">
        <v>53</v>
      </c>
      <c r="D54" s="3">
        <v>0.1</v>
      </c>
      <c r="E54" s="3">
        <v>10</v>
      </c>
      <c r="F54" s="3">
        <f t="shared" si="0"/>
        <v>1</v>
      </c>
      <c r="G54" s="4" t="s">
        <v>750</v>
      </c>
    </row>
    <row r="55" spans="1:7" ht="62.4" customHeight="1" x14ac:dyDescent="0.3">
      <c r="A55" s="18" t="s">
        <v>160</v>
      </c>
      <c r="B55" s="1" t="s">
        <v>0</v>
      </c>
      <c r="C55" s="2" t="s">
        <v>54</v>
      </c>
      <c r="D55" s="3">
        <v>2.75</v>
      </c>
      <c r="E55" s="3">
        <v>20</v>
      </c>
      <c r="F55" s="3">
        <f t="shared" si="0"/>
        <v>55</v>
      </c>
      <c r="G55" s="4" t="s">
        <v>751</v>
      </c>
    </row>
    <row r="56" spans="1:7" ht="62.4" customHeight="1" x14ac:dyDescent="0.3">
      <c r="A56" s="18" t="s">
        <v>160</v>
      </c>
      <c r="B56" s="1" t="s">
        <v>0</v>
      </c>
      <c r="C56" s="2" t="s">
        <v>55</v>
      </c>
      <c r="D56" s="3">
        <v>2.5</v>
      </c>
      <c r="E56" s="3">
        <v>40</v>
      </c>
      <c r="F56" s="3">
        <f t="shared" si="0"/>
        <v>100</v>
      </c>
    </row>
    <row r="57" spans="1:7" ht="46.95" customHeight="1" x14ac:dyDescent="0.3">
      <c r="A57" s="18" t="s">
        <v>160</v>
      </c>
      <c r="B57" s="1" t="s">
        <v>0</v>
      </c>
      <c r="C57" s="2" t="s">
        <v>56</v>
      </c>
      <c r="D57" s="3">
        <v>1.75</v>
      </c>
      <c r="E57" s="3">
        <v>35</v>
      </c>
      <c r="F57" s="3">
        <f t="shared" si="0"/>
        <v>61.25</v>
      </c>
    </row>
    <row r="58" spans="1:7" ht="93.6" customHeight="1" x14ac:dyDescent="0.3">
      <c r="A58" s="18" t="s">
        <v>160</v>
      </c>
      <c r="B58" s="1" t="s">
        <v>0</v>
      </c>
      <c r="C58" s="2" t="s">
        <v>57</v>
      </c>
      <c r="D58" s="3">
        <v>1.75</v>
      </c>
      <c r="E58" s="3">
        <v>25</v>
      </c>
      <c r="F58" s="3">
        <f t="shared" si="0"/>
        <v>43.75</v>
      </c>
      <c r="G58" s="4" t="s">
        <v>752</v>
      </c>
    </row>
    <row r="59" spans="1:7" ht="46.95" customHeight="1" x14ac:dyDescent="0.3">
      <c r="A59" s="18" t="s">
        <v>160</v>
      </c>
      <c r="B59" s="1" t="s">
        <v>0</v>
      </c>
      <c r="C59" s="2" t="s">
        <v>58</v>
      </c>
      <c r="D59" s="3">
        <v>0.5</v>
      </c>
      <c r="E59" s="3">
        <v>50</v>
      </c>
      <c r="F59" s="3">
        <f t="shared" si="0"/>
        <v>25</v>
      </c>
      <c r="G59" s="4" t="s">
        <v>753</v>
      </c>
    </row>
    <row r="60" spans="1:7" ht="31.2" customHeight="1" x14ac:dyDescent="0.3">
      <c r="A60" s="18" t="s">
        <v>160</v>
      </c>
      <c r="B60" s="1" t="s">
        <v>0</v>
      </c>
      <c r="C60" s="2" t="s">
        <v>59</v>
      </c>
      <c r="D60" s="3">
        <v>2.75</v>
      </c>
      <c r="E60" s="3">
        <v>75</v>
      </c>
      <c r="F60" s="3">
        <f t="shared" si="0"/>
        <v>206.25</v>
      </c>
    </row>
    <row r="61" spans="1:7" ht="31.2" customHeight="1" x14ac:dyDescent="0.3">
      <c r="A61" s="18" t="s">
        <v>160</v>
      </c>
      <c r="B61" s="1" t="s">
        <v>0</v>
      </c>
      <c r="C61" s="2" t="s">
        <v>60</v>
      </c>
      <c r="D61" s="3">
        <v>2.9</v>
      </c>
      <c r="E61" s="3">
        <v>90</v>
      </c>
      <c r="F61" s="3">
        <f t="shared" si="0"/>
        <v>261</v>
      </c>
    </row>
    <row r="62" spans="1:7" ht="109.2" customHeight="1" x14ac:dyDescent="0.3">
      <c r="A62" s="18" t="s">
        <v>160</v>
      </c>
      <c r="B62" s="1" t="s">
        <v>0</v>
      </c>
      <c r="C62" s="2" t="s">
        <v>61</v>
      </c>
      <c r="D62" s="3">
        <v>2.5</v>
      </c>
      <c r="E62" s="3">
        <v>60</v>
      </c>
      <c r="F62" s="3">
        <f t="shared" si="0"/>
        <v>150</v>
      </c>
      <c r="G62" s="4" t="s">
        <v>761</v>
      </c>
    </row>
    <row r="63" spans="1:7" ht="31.2" customHeight="1" x14ac:dyDescent="0.3">
      <c r="A63" s="18" t="s">
        <v>160</v>
      </c>
      <c r="B63" s="1" t="s">
        <v>0</v>
      </c>
      <c r="C63" s="2" t="s">
        <v>62</v>
      </c>
      <c r="D63" s="3">
        <v>1.75</v>
      </c>
      <c r="E63" s="3">
        <v>50</v>
      </c>
      <c r="F63" s="3">
        <f t="shared" si="0"/>
        <v>87.5</v>
      </c>
    </row>
    <row r="64" spans="1:7" ht="46.95" customHeight="1" x14ac:dyDescent="0.3">
      <c r="A64" s="18" t="s">
        <v>160</v>
      </c>
      <c r="B64" s="1" t="s">
        <v>0</v>
      </c>
      <c r="C64" s="2" t="s">
        <v>63</v>
      </c>
      <c r="D64" s="3">
        <v>0.5</v>
      </c>
      <c r="E64" s="3">
        <v>50</v>
      </c>
      <c r="F64" s="3">
        <f t="shared" si="0"/>
        <v>25</v>
      </c>
      <c r="G64" s="4" t="s">
        <v>762</v>
      </c>
    </row>
    <row r="65" spans="1:7" ht="31.2" customHeight="1" x14ac:dyDescent="0.3">
      <c r="A65" s="18" t="s">
        <v>160</v>
      </c>
      <c r="B65" s="1" t="s">
        <v>0</v>
      </c>
      <c r="C65" s="2" t="s">
        <v>64</v>
      </c>
      <c r="D65" s="3">
        <v>2</v>
      </c>
      <c r="E65" s="3">
        <v>45</v>
      </c>
      <c r="F65" s="3">
        <f t="shared" si="0"/>
        <v>90</v>
      </c>
    </row>
    <row r="66" spans="1:7" ht="15.6" customHeight="1" x14ac:dyDescent="0.3">
      <c r="A66" s="18" t="s">
        <v>160</v>
      </c>
      <c r="B66" s="1" t="s">
        <v>0</v>
      </c>
      <c r="C66" s="2" t="s">
        <v>65</v>
      </c>
      <c r="D66" s="3">
        <v>2</v>
      </c>
      <c r="E66" s="3">
        <v>45</v>
      </c>
      <c r="F66" s="3">
        <f t="shared" si="0"/>
        <v>90</v>
      </c>
    </row>
    <row r="67" spans="1:7" ht="187.2" customHeight="1" x14ac:dyDescent="0.3">
      <c r="A67" s="18" t="s">
        <v>160</v>
      </c>
      <c r="B67" s="1" t="s">
        <v>0</v>
      </c>
      <c r="C67" s="2" t="s">
        <v>66</v>
      </c>
      <c r="D67" s="3">
        <v>2.75</v>
      </c>
      <c r="E67" s="3">
        <v>90</v>
      </c>
      <c r="F67" s="3">
        <f t="shared" ref="F67:F130" si="1">D67*E67</f>
        <v>247.5</v>
      </c>
      <c r="G67" s="4" t="s">
        <v>763</v>
      </c>
    </row>
    <row r="68" spans="1:7" ht="46.95" customHeight="1" x14ac:dyDescent="0.3">
      <c r="A68" s="18" t="s">
        <v>160</v>
      </c>
      <c r="B68" s="1" t="s">
        <v>0</v>
      </c>
      <c r="C68" s="2" t="s">
        <v>67</v>
      </c>
      <c r="D68" s="3">
        <v>2.75</v>
      </c>
      <c r="E68" s="3">
        <v>40</v>
      </c>
      <c r="F68" s="3">
        <f t="shared" si="1"/>
        <v>110</v>
      </c>
    </row>
    <row r="69" spans="1:7" ht="15.6" customHeight="1" x14ac:dyDescent="0.3">
      <c r="A69" s="18" t="s">
        <v>160</v>
      </c>
      <c r="B69" s="1" t="s">
        <v>0</v>
      </c>
      <c r="C69" s="2" t="s">
        <v>68</v>
      </c>
      <c r="D69" s="3">
        <v>2.9</v>
      </c>
      <c r="E69" s="3">
        <v>35</v>
      </c>
      <c r="F69" s="3">
        <f t="shared" si="1"/>
        <v>101.5</v>
      </c>
    </row>
    <row r="70" spans="1:7" ht="62.4" customHeight="1" x14ac:dyDescent="0.3">
      <c r="A70" s="18" t="s">
        <v>160</v>
      </c>
      <c r="B70" s="1" t="s">
        <v>0</v>
      </c>
      <c r="C70" s="2" t="s">
        <v>69</v>
      </c>
      <c r="D70" s="3">
        <v>2.5</v>
      </c>
      <c r="E70" s="3">
        <v>70</v>
      </c>
      <c r="F70" s="3">
        <f t="shared" si="1"/>
        <v>175</v>
      </c>
      <c r="G70" s="4" t="s">
        <v>764</v>
      </c>
    </row>
    <row r="71" spans="1:7" ht="46.95" customHeight="1" x14ac:dyDescent="0.3">
      <c r="A71" s="18" t="s">
        <v>160</v>
      </c>
      <c r="B71" s="1" t="s">
        <v>0</v>
      </c>
      <c r="C71" s="2" t="s">
        <v>70</v>
      </c>
      <c r="D71" s="3">
        <v>0.5</v>
      </c>
      <c r="E71" s="3">
        <v>45</v>
      </c>
      <c r="F71" s="3">
        <f t="shared" si="1"/>
        <v>22.5</v>
      </c>
      <c r="G71" s="4" t="s">
        <v>765</v>
      </c>
    </row>
    <row r="72" spans="1:7" ht="15.6" customHeight="1" x14ac:dyDescent="0.3">
      <c r="A72" s="18" t="s">
        <v>160</v>
      </c>
      <c r="B72" s="1" t="s">
        <v>0</v>
      </c>
      <c r="C72" s="2" t="s">
        <v>71</v>
      </c>
      <c r="D72" s="3">
        <v>2</v>
      </c>
      <c r="E72" s="3">
        <v>45</v>
      </c>
      <c r="F72" s="3">
        <f t="shared" si="1"/>
        <v>90</v>
      </c>
    </row>
    <row r="73" spans="1:7" ht="31.2" customHeight="1" x14ac:dyDescent="0.3">
      <c r="A73" s="18" t="s">
        <v>160</v>
      </c>
      <c r="B73" s="1" t="s">
        <v>0</v>
      </c>
      <c r="C73" s="2" t="s">
        <v>72</v>
      </c>
      <c r="D73" s="3">
        <v>1.5</v>
      </c>
      <c r="E73" s="3">
        <v>30</v>
      </c>
      <c r="F73" s="3">
        <f t="shared" si="1"/>
        <v>45</v>
      </c>
    </row>
    <row r="74" spans="1:7" ht="46.95" customHeight="1" x14ac:dyDescent="0.3">
      <c r="A74" s="18" t="s">
        <v>160</v>
      </c>
      <c r="B74" s="1" t="s">
        <v>0</v>
      </c>
      <c r="C74" s="2" t="s">
        <v>73</v>
      </c>
      <c r="D74" s="3">
        <v>1</v>
      </c>
      <c r="E74" s="3">
        <v>40</v>
      </c>
      <c r="F74" s="3">
        <f t="shared" si="1"/>
        <v>40</v>
      </c>
    </row>
    <row r="75" spans="1:7" ht="31.2" customHeight="1" x14ac:dyDescent="0.3">
      <c r="A75" s="18" t="s">
        <v>160</v>
      </c>
      <c r="B75" s="1" t="s">
        <v>0</v>
      </c>
      <c r="C75" s="2" t="s">
        <v>74</v>
      </c>
      <c r="D75" s="3">
        <v>0.75</v>
      </c>
      <c r="E75" s="3">
        <v>35</v>
      </c>
      <c r="F75" s="3">
        <f t="shared" si="1"/>
        <v>26.25</v>
      </c>
      <c r="G75" s="4" t="s">
        <v>766</v>
      </c>
    </row>
    <row r="76" spans="1:7" ht="46.95" customHeight="1" x14ac:dyDescent="0.3">
      <c r="A76" s="18" t="s">
        <v>160</v>
      </c>
      <c r="B76" s="1" t="s">
        <v>0</v>
      </c>
      <c r="C76" s="2" t="s">
        <v>75</v>
      </c>
      <c r="D76" s="3">
        <v>0.25</v>
      </c>
      <c r="E76" s="3">
        <v>40</v>
      </c>
      <c r="F76" s="3">
        <f t="shared" si="1"/>
        <v>10</v>
      </c>
      <c r="G76" s="4" t="s">
        <v>767</v>
      </c>
    </row>
    <row r="77" spans="1:7" ht="156" customHeight="1" x14ac:dyDescent="0.3">
      <c r="A77" s="18" t="s">
        <v>160</v>
      </c>
      <c r="B77" s="1" t="s">
        <v>0</v>
      </c>
      <c r="C77" s="2" t="s">
        <v>76</v>
      </c>
      <c r="D77" s="3">
        <v>1.75</v>
      </c>
      <c r="E77" s="3">
        <v>50</v>
      </c>
      <c r="F77" s="3">
        <f t="shared" si="1"/>
        <v>87.5</v>
      </c>
      <c r="G77" s="4" t="s">
        <v>769</v>
      </c>
    </row>
    <row r="78" spans="1:7" ht="46.95" customHeight="1" x14ac:dyDescent="0.3">
      <c r="A78" s="18" t="s">
        <v>160</v>
      </c>
      <c r="B78" s="1" t="s">
        <v>0</v>
      </c>
      <c r="C78" s="2" t="s">
        <v>77</v>
      </c>
      <c r="D78" s="3">
        <v>2</v>
      </c>
      <c r="E78" s="3">
        <v>40</v>
      </c>
      <c r="F78" s="3">
        <f t="shared" si="1"/>
        <v>80</v>
      </c>
      <c r="G78" s="4" t="s">
        <v>768</v>
      </c>
    </row>
    <row r="79" spans="1:7" ht="31.2" customHeight="1" x14ac:dyDescent="0.3">
      <c r="A79" s="18" t="s">
        <v>160</v>
      </c>
      <c r="B79" s="1" t="s">
        <v>0</v>
      </c>
      <c r="C79" s="2" t="s">
        <v>78</v>
      </c>
      <c r="D79" s="3">
        <v>2</v>
      </c>
      <c r="E79" s="3">
        <v>50</v>
      </c>
      <c r="F79" s="3">
        <f t="shared" si="1"/>
        <v>100</v>
      </c>
    </row>
    <row r="80" spans="1:7" ht="15.6" customHeight="1" x14ac:dyDescent="0.3">
      <c r="A80" s="18" t="s">
        <v>160</v>
      </c>
      <c r="B80" s="1" t="s">
        <v>0</v>
      </c>
      <c r="C80" s="2" t="s">
        <v>79</v>
      </c>
      <c r="D80" s="3">
        <v>2</v>
      </c>
      <c r="E80" s="3">
        <v>25</v>
      </c>
      <c r="F80" s="3">
        <f t="shared" si="1"/>
        <v>50</v>
      </c>
    </row>
    <row r="81" spans="1:7" ht="46.95" customHeight="1" x14ac:dyDescent="0.3">
      <c r="A81" s="18" t="s">
        <v>160</v>
      </c>
      <c r="B81" s="1" t="s">
        <v>0</v>
      </c>
      <c r="C81" s="2" t="s">
        <v>80</v>
      </c>
      <c r="D81" s="3">
        <v>2.5</v>
      </c>
      <c r="E81" s="3">
        <v>55</v>
      </c>
      <c r="F81" s="3">
        <f t="shared" si="1"/>
        <v>137.5</v>
      </c>
      <c r="G81" s="4" t="s">
        <v>770</v>
      </c>
    </row>
    <row r="82" spans="1:7" ht="31.2" customHeight="1" x14ac:dyDescent="0.3">
      <c r="A82" s="18" t="s">
        <v>160</v>
      </c>
      <c r="B82" s="1" t="s">
        <v>0</v>
      </c>
      <c r="C82" s="2" t="s">
        <v>81</v>
      </c>
      <c r="D82" s="3">
        <v>1.75</v>
      </c>
      <c r="E82" s="3">
        <v>70</v>
      </c>
      <c r="F82" s="3">
        <f t="shared" si="1"/>
        <v>122.5</v>
      </c>
    </row>
    <row r="83" spans="1:7" ht="46.95" customHeight="1" x14ac:dyDescent="0.3">
      <c r="A83" s="18" t="s">
        <v>160</v>
      </c>
      <c r="B83" s="1" t="s">
        <v>0</v>
      </c>
      <c r="C83" s="2" t="s">
        <v>82</v>
      </c>
      <c r="D83" s="3">
        <v>0.5</v>
      </c>
      <c r="E83" s="3">
        <v>60</v>
      </c>
      <c r="F83" s="3">
        <f t="shared" si="1"/>
        <v>30</v>
      </c>
      <c r="G83" s="4" t="s">
        <v>771</v>
      </c>
    </row>
    <row r="84" spans="1:7" ht="15.6" customHeight="1" x14ac:dyDescent="0.3">
      <c r="A84" s="18" t="s">
        <v>160</v>
      </c>
      <c r="B84" s="1" t="s">
        <v>0</v>
      </c>
      <c r="C84" s="2" t="s">
        <v>83</v>
      </c>
      <c r="D84" s="3">
        <v>1.5</v>
      </c>
      <c r="E84" s="3">
        <v>65</v>
      </c>
      <c r="F84" s="3">
        <f t="shared" si="1"/>
        <v>97.5</v>
      </c>
    </row>
    <row r="85" spans="1:7" ht="31.2" customHeight="1" x14ac:dyDescent="0.3">
      <c r="A85" s="18" t="s">
        <v>160</v>
      </c>
      <c r="B85" s="1" t="s">
        <v>0</v>
      </c>
      <c r="C85" s="2" t="s">
        <v>84</v>
      </c>
      <c r="D85" s="3">
        <v>1.5</v>
      </c>
      <c r="E85" s="3">
        <v>35</v>
      </c>
      <c r="F85" s="3">
        <f t="shared" si="1"/>
        <v>52.5</v>
      </c>
      <c r="G85" s="4" t="s">
        <v>772</v>
      </c>
    </row>
    <row r="86" spans="1:7" ht="78" customHeight="1" x14ac:dyDescent="0.3">
      <c r="A86" s="18" t="s">
        <v>160</v>
      </c>
      <c r="B86" s="1" t="s">
        <v>0</v>
      </c>
      <c r="C86" s="2" t="s">
        <v>85</v>
      </c>
      <c r="D86" s="3">
        <v>0.1</v>
      </c>
      <c r="E86" s="3">
        <v>40</v>
      </c>
      <c r="F86" s="3">
        <f t="shared" si="1"/>
        <v>4</v>
      </c>
      <c r="G86" s="4" t="s">
        <v>773</v>
      </c>
    </row>
    <row r="87" spans="1:7" ht="46.95" customHeight="1" x14ac:dyDescent="0.3">
      <c r="A87" s="18" t="s">
        <v>160</v>
      </c>
      <c r="B87" s="1" t="s">
        <v>0</v>
      </c>
      <c r="C87" s="2" t="s">
        <v>86</v>
      </c>
      <c r="D87" s="3">
        <v>2.75</v>
      </c>
      <c r="E87" s="3">
        <v>45</v>
      </c>
      <c r="F87" s="3">
        <f t="shared" si="1"/>
        <v>123.75</v>
      </c>
    </row>
    <row r="88" spans="1:7" ht="31.2" customHeight="1" x14ac:dyDescent="0.3">
      <c r="A88" s="18" t="s">
        <v>160</v>
      </c>
      <c r="B88" s="1" t="s">
        <v>0</v>
      </c>
      <c r="C88" s="2" t="s">
        <v>87</v>
      </c>
      <c r="D88" s="3">
        <v>2.75</v>
      </c>
      <c r="E88" s="3">
        <v>45</v>
      </c>
      <c r="F88" s="3">
        <f t="shared" si="1"/>
        <v>123.75</v>
      </c>
    </row>
    <row r="89" spans="1:7" ht="31.2" customHeight="1" x14ac:dyDescent="0.3">
      <c r="A89" s="18" t="s">
        <v>160</v>
      </c>
      <c r="B89" s="1" t="s">
        <v>0</v>
      </c>
      <c r="C89" s="2" t="s">
        <v>88</v>
      </c>
      <c r="D89" s="3">
        <v>2.5</v>
      </c>
      <c r="E89" s="3">
        <v>15</v>
      </c>
      <c r="F89" s="3">
        <f t="shared" si="1"/>
        <v>37.5</v>
      </c>
    </row>
    <row r="90" spans="1:7" ht="31.2" customHeight="1" x14ac:dyDescent="0.3">
      <c r="A90" s="18" t="s">
        <v>160</v>
      </c>
      <c r="B90" s="1" t="s">
        <v>0</v>
      </c>
      <c r="C90" s="2" t="s">
        <v>89</v>
      </c>
      <c r="D90" s="3">
        <v>1.75</v>
      </c>
      <c r="E90" s="3">
        <v>5</v>
      </c>
      <c r="F90" s="3">
        <f t="shared" si="1"/>
        <v>8.75</v>
      </c>
    </row>
    <row r="91" spans="1:7" ht="46.95" customHeight="1" x14ac:dyDescent="0.3">
      <c r="A91" s="18" t="s">
        <v>160</v>
      </c>
      <c r="B91" s="1" t="s">
        <v>0</v>
      </c>
      <c r="C91" s="2" t="s">
        <v>90</v>
      </c>
      <c r="D91" s="3">
        <v>2.5</v>
      </c>
      <c r="E91" s="3">
        <v>75</v>
      </c>
      <c r="F91" s="3">
        <f t="shared" si="1"/>
        <v>187.5</v>
      </c>
    </row>
    <row r="92" spans="1:7" ht="15.6" customHeight="1" x14ac:dyDescent="0.3">
      <c r="A92" s="18" t="s">
        <v>160</v>
      </c>
      <c r="B92" s="1" t="s">
        <v>0</v>
      </c>
      <c r="C92" s="2" t="s">
        <v>91</v>
      </c>
      <c r="D92" s="3">
        <v>2.5</v>
      </c>
      <c r="E92" s="3">
        <v>25</v>
      </c>
      <c r="F92" s="3">
        <f t="shared" si="1"/>
        <v>62.5</v>
      </c>
    </row>
    <row r="93" spans="1:7" ht="15.6" customHeight="1" x14ac:dyDescent="0.3">
      <c r="A93" s="18" t="s">
        <v>160</v>
      </c>
      <c r="B93" s="1" t="s">
        <v>0</v>
      </c>
      <c r="C93" s="2" t="s">
        <v>92</v>
      </c>
      <c r="D93" s="3">
        <v>2</v>
      </c>
      <c r="E93" s="3">
        <v>20</v>
      </c>
      <c r="F93" s="3">
        <f t="shared" si="1"/>
        <v>40</v>
      </c>
    </row>
    <row r="94" spans="1:7" ht="46.95" customHeight="1" x14ac:dyDescent="0.3">
      <c r="A94" s="18" t="s">
        <v>160</v>
      </c>
      <c r="B94" s="1" t="s">
        <v>0</v>
      </c>
      <c r="C94" s="2" t="s">
        <v>93</v>
      </c>
      <c r="D94" s="3">
        <v>0.25</v>
      </c>
      <c r="E94" s="3">
        <v>22.5</v>
      </c>
      <c r="F94" s="3">
        <f t="shared" si="1"/>
        <v>5.625</v>
      </c>
    </row>
    <row r="95" spans="1:7" ht="62.4" customHeight="1" x14ac:dyDescent="0.3">
      <c r="A95" s="18" t="s">
        <v>160</v>
      </c>
      <c r="B95" s="1" t="s">
        <v>0</v>
      </c>
      <c r="C95" s="2" t="s">
        <v>94</v>
      </c>
      <c r="D95" s="3">
        <v>1.25</v>
      </c>
      <c r="E95" s="3">
        <v>35</v>
      </c>
      <c r="F95" s="3">
        <f t="shared" si="1"/>
        <v>43.75</v>
      </c>
    </row>
    <row r="96" spans="1:7" ht="31.2" customHeight="1" x14ac:dyDescent="0.3">
      <c r="A96" s="18" t="s">
        <v>160</v>
      </c>
      <c r="B96" s="1" t="s">
        <v>0</v>
      </c>
      <c r="C96" s="2" t="s">
        <v>95</v>
      </c>
      <c r="G96" s="4" t="s">
        <v>778</v>
      </c>
    </row>
    <row r="97" spans="1:7" ht="31.2" customHeight="1" x14ac:dyDescent="0.3">
      <c r="A97" s="18" t="s">
        <v>160</v>
      </c>
      <c r="B97" s="1" t="s">
        <v>0</v>
      </c>
      <c r="C97" s="2" t="s">
        <v>96</v>
      </c>
      <c r="D97" s="3">
        <v>2</v>
      </c>
      <c r="E97" s="3">
        <v>50</v>
      </c>
      <c r="F97" s="3">
        <f t="shared" si="1"/>
        <v>100</v>
      </c>
    </row>
    <row r="98" spans="1:7" ht="46.95" customHeight="1" x14ac:dyDescent="0.3">
      <c r="A98" s="18" t="s">
        <v>160</v>
      </c>
      <c r="B98" s="1" t="s">
        <v>0</v>
      </c>
      <c r="C98" s="2" t="s">
        <v>97</v>
      </c>
      <c r="D98" s="3">
        <v>2.5</v>
      </c>
      <c r="E98" s="3">
        <v>60</v>
      </c>
      <c r="F98" s="3">
        <f t="shared" si="1"/>
        <v>150</v>
      </c>
      <c r="G98" s="4" t="s">
        <v>798</v>
      </c>
    </row>
    <row r="99" spans="1:7" ht="31.2" customHeight="1" x14ac:dyDescent="0.3">
      <c r="A99" s="18" t="s">
        <v>160</v>
      </c>
      <c r="B99" s="1" t="s">
        <v>0</v>
      </c>
      <c r="C99" s="2" t="s">
        <v>98</v>
      </c>
      <c r="D99" s="3">
        <v>2</v>
      </c>
      <c r="E99" s="3">
        <v>25</v>
      </c>
      <c r="F99" s="3">
        <f t="shared" si="1"/>
        <v>50</v>
      </c>
    </row>
    <row r="100" spans="1:7" ht="31.2" customHeight="1" x14ac:dyDescent="0.3">
      <c r="A100" s="18" t="s">
        <v>160</v>
      </c>
      <c r="B100" s="1" t="s">
        <v>0</v>
      </c>
      <c r="C100" s="2" t="s">
        <v>99</v>
      </c>
      <c r="D100" s="3">
        <v>1.75</v>
      </c>
      <c r="E100" s="3">
        <v>40</v>
      </c>
      <c r="F100" s="3">
        <f t="shared" si="1"/>
        <v>70</v>
      </c>
    </row>
    <row r="101" spans="1:7" ht="46.95" customHeight="1" x14ac:dyDescent="0.3">
      <c r="A101" s="18" t="s">
        <v>160</v>
      </c>
      <c r="B101" s="1" t="s">
        <v>0</v>
      </c>
      <c r="C101" s="2" t="s">
        <v>100</v>
      </c>
      <c r="D101" s="3">
        <v>2</v>
      </c>
      <c r="E101" s="3">
        <v>35</v>
      </c>
      <c r="F101" s="3">
        <f t="shared" si="1"/>
        <v>70</v>
      </c>
    </row>
    <row r="102" spans="1:7" ht="109.2" customHeight="1" x14ac:dyDescent="0.3">
      <c r="A102" s="18" t="s">
        <v>160</v>
      </c>
      <c r="B102" s="1" t="s">
        <v>0</v>
      </c>
      <c r="C102" s="2" t="s">
        <v>101</v>
      </c>
      <c r="D102" s="3">
        <v>2.5</v>
      </c>
      <c r="E102" s="3">
        <v>35</v>
      </c>
      <c r="F102" s="3">
        <f t="shared" si="1"/>
        <v>87.5</v>
      </c>
    </row>
    <row r="103" spans="1:7" ht="109.2" customHeight="1" x14ac:dyDescent="0.3">
      <c r="A103" s="18" t="s">
        <v>160</v>
      </c>
      <c r="B103" s="1" t="s">
        <v>0</v>
      </c>
      <c r="C103" s="2" t="s">
        <v>102</v>
      </c>
      <c r="D103" s="3">
        <v>-0.25</v>
      </c>
      <c r="E103" s="3">
        <v>15</v>
      </c>
      <c r="F103" s="3">
        <f t="shared" si="1"/>
        <v>-3.75</v>
      </c>
      <c r="G103" s="4" t="s">
        <v>779</v>
      </c>
    </row>
    <row r="104" spans="1:7" ht="78" customHeight="1" x14ac:dyDescent="0.3">
      <c r="A104" s="18" t="s">
        <v>160</v>
      </c>
      <c r="B104" s="1" t="s">
        <v>0</v>
      </c>
      <c r="C104" s="2" t="s">
        <v>103</v>
      </c>
      <c r="D104" s="3">
        <v>1.5</v>
      </c>
      <c r="E104" s="3">
        <v>45</v>
      </c>
      <c r="F104" s="3">
        <f t="shared" si="1"/>
        <v>67.5</v>
      </c>
      <c r="G104" s="4" t="s">
        <v>780</v>
      </c>
    </row>
    <row r="105" spans="1:7" ht="202.95" customHeight="1" x14ac:dyDescent="0.3">
      <c r="A105" s="18" t="s">
        <v>160</v>
      </c>
      <c r="B105" s="1" t="s">
        <v>0</v>
      </c>
      <c r="C105" s="2" t="s">
        <v>104</v>
      </c>
      <c r="D105" s="3">
        <v>2</v>
      </c>
      <c r="E105" s="3">
        <v>60</v>
      </c>
      <c r="F105" s="3">
        <f t="shared" si="1"/>
        <v>120</v>
      </c>
    </row>
    <row r="106" spans="1:7" ht="31.2" customHeight="1" x14ac:dyDescent="0.3">
      <c r="A106" s="18" t="s">
        <v>160</v>
      </c>
      <c r="B106" s="1" t="s">
        <v>0</v>
      </c>
      <c r="C106" s="2" t="s">
        <v>105</v>
      </c>
      <c r="D106" s="3">
        <v>1.5</v>
      </c>
      <c r="E106" s="3">
        <v>10</v>
      </c>
      <c r="F106" s="3">
        <f t="shared" si="1"/>
        <v>15</v>
      </c>
    </row>
    <row r="107" spans="1:7" ht="31.2" customHeight="1" x14ac:dyDescent="0.3">
      <c r="A107" s="18" t="s">
        <v>160</v>
      </c>
      <c r="B107" s="1" t="s">
        <v>0</v>
      </c>
      <c r="C107" s="2" t="s">
        <v>106</v>
      </c>
      <c r="G107" s="4" t="s">
        <v>778</v>
      </c>
    </row>
    <row r="108" spans="1:7" ht="46.95" customHeight="1" x14ac:dyDescent="0.3">
      <c r="A108" s="18" t="s">
        <v>160</v>
      </c>
      <c r="B108" s="1" t="s">
        <v>0</v>
      </c>
      <c r="C108" s="2" t="s">
        <v>107</v>
      </c>
      <c r="D108" s="3">
        <v>2.5</v>
      </c>
      <c r="E108" s="3">
        <v>85</v>
      </c>
      <c r="F108" s="3">
        <f t="shared" si="1"/>
        <v>212.5</v>
      </c>
    </row>
    <row r="109" spans="1:7" ht="249.6" customHeight="1" x14ac:dyDescent="0.3">
      <c r="A109" s="18" t="s">
        <v>160</v>
      </c>
      <c r="B109" s="1" t="s">
        <v>0</v>
      </c>
      <c r="C109" s="2" t="s">
        <v>108</v>
      </c>
      <c r="D109" s="3">
        <v>2.25</v>
      </c>
      <c r="E109" s="3">
        <v>80</v>
      </c>
      <c r="F109" s="3">
        <f t="shared" si="1"/>
        <v>180</v>
      </c>
      <c r="G109" s="4" t="s">
        <v>774</v>
      </c>
    </row>
    <row r="110" spans="1:7" ht="187.2" customHeight="1" x14ac:dyDescent="0.3">
      <c r="A110" s="18" t="s">
        <v>160</v>
      </c>
      <c r="B110" s="1" t="s">
        <v>0</v>
      </c>
      <c r="C110" s="2" t="s">
        <v>109</v>
      </c>
      <c r="D110" s="3">
        <v>2</v>
      </c>
      <c r="E110" s="3">
        <v>40</v>
      </c>
      <c r="F110" s="3">
        <f t="shared" si="1"/>
        <v>80</v>
      </c>
      <c r="G110" s="4" t="s">
        <v>775</v>
      </c>
    </row>
    <row r="111" spans="1:7" ht="171.6" customHeight="1" x14ac:dyDescent="0.3">
      <c r="A111" s="18" t="s">
        <v>160</v>
      </c>
      <c r="B111" s="1" t="s">
        <v>0</v>
      </c>
      <c r="C111" s="2" t="s">
        <v>110</v>
      </c>
      <c r="D111" s="3">
        <v>-1.5</v>
      </c>
      <c r="E111" s="3">
        <v>25</v>
      </c>
      <c r="F111" s="3">
        <f t="shared" si="1"/>
        <v>-37.5</v>
      </c>
      <c r="G111" s="4" t="s">
        <v>776</v>
      </c>
    </row>
    <row r="112" spans="1:7" ht="31.2" customHeight="1" x14ac:dyDescent="0.3">
      <c r="A112" s="18" t="s">
        <v>160</v>
      </c>
      <c r="B112" s="1" t="s">
        <v>0</v>
      </c>
      <c r="C112" s="2" t="s">
        <v>111</v>
      </c>
      <c r="D112" s="3">
        <v>-0.5</v>
      </c>
      <c r="E112" s="3">
        <v>25</v>
      </c>
      <c r="F112" s="3">
        <f t="shared" si="1"/>
        <v>-12.5</v>
      </c>
    </row>
    <row r="113" spans="1:7" ht="46.95" customHeight="1" x14ac:dyDescent="0.3">
      <c r="A113" s="18" t="s">
        <v>160</v>
      </c>
      <c r="B113" s="1" t="s">
        <v>0</v>
      </c>
      <c r="C113" s="2" t="s">
        <v>112</v>
      </c>
      <c r="D113" s="3">
        <v>2.5</v>
      </c>
      <c r="E113" s="3">
        <v>60</v>
      </c>
      <c r="F113" s="3">
        <f t="shared" si="1"/>
        <v>150</v>
      </c>
    </row>
    <row r="114" spans="1:7" ht="31.2" customHeight="1" x14ac:dyDescent="0.3">
      <c r="A114" s="18" t="s">
        <v>160</v>
      </c>
      <c r="B114" s="1" t="s">
        <v>0</v>
      </c>
      <c r="C114" s="2" t="s">
        <v>113</v>
      </c>
      <c r="D114" s="3">
        <v>1.5</v>
      </c>
      <c r="E114" s="3">
        <v>25</v>
      </c>
      <c r="F114" s="3">
        <f t="shared" si="1"/>
        <v>37.5</v>
      </c>
    </row>
    <row r="115" spans="1:7" ht="156" customHeight="1" x14ac:dyDescent="0.3">
      <c r="A115" s="18" t="s">
        <v>160</v>
      </c>
      <c r="B115" s="1" t="s">
        <v>0</v>
      </c>
      <c r="C115" s="2" t="s">
        <v>114</v>
      </c>
      <c r="D115" s="3">
        <v>2</v>
      </c>
      <c r="E115" s="3">
        <v>30</v>
      </c>
      <c r="F115" s="3">
        <f t="shared" si="1"/>
        <v>60</v>
      </c>
      <c r="G115" s="4" t="s">
        <v>777</v>
      </c>
    </row>
    <row r="116" spans="1:7" ht="31.2" customHeight="1" x14ac:dyDescent="0.3">
      <c r="A116" s="18" t="s">
        <v>160</v>
      </c>
      <c r="B116" s="1" t="s">
        <v>0</v>
      </c>
      <c r="C116" s="2" t="s">
        <v>115</v>
      </c>
      <c r="D116" s="3">
        <v>2.5</v>
      </c>
      <c r="E116" s="3">
        <v>15</v>
      </c>
      <c r="F116" s="3">
        <f t="shared" si="1"/>
        <v>37.5</v>
      </c>
    </row>
    <row r="117" spans="1:7" ht="31.2" customHeight="1" x14ac:dyDescent="0.3">
      <c r="A117" s="18" t="s">
        <v>160</v>
      </c>
      <c r="B117" s="1" t="s">
        <v>0</v>
      </c>
      <c r="C117" s="2" t="s">
        <v>116</v>
      </c>
      <c r="D117" s="6">
        <v>2</v>
      </c>
      <c r="E117" s="3">
        <v>10</v>
      </c>
      <c r="F117" s="3">
        <f t="shared" si="1"/>
        <v>20</v>
      </c>
    </row>
    <row r="118" spans="1:7" ht="31.2" customHeight="1" x14ac:dyDescent="0.3">
      <c r="A118" s="18" t="s">
        <v>160</v>
      </c>
      <c r="B118" s="1" t="s">
        <v>0</v>
      </c>
      <c r="C118" s="2" t="s">
        <v>117</v>
      </c>
      <c r="D118" s="3">
        <v>2</v>
      </c>
      <c r="E118" s="3">
        <v>25</v>
      </c>
      <c r="F118" s="3">
        <f t="shared" si="1"/>
        <v>50</v>
      </c>
    </row>
    <row r="119" spans="1:7" ht="31.2" customHeight="1" x14ac:dyDescent="0.3">
      <c r="A119" s="18" t="s">
        <v>160</v>
      </c>
      <c r="B119" s="1" t="s">
        <v>0</v>
      </c>
      <c r="C119" s="2" t="s">
        <v>118</v>
      </c>
      <c r="D119" s="3">
        <v>2</v>
      </c>
      <c r="E119" s="3">
        <v>15</v>
      </c>
      <c r="F119" s="3">
        <f t="shared" si="1"/>
        <v>30</v>
      </c>
    </row>
    <row r="120" spans="1:7" ht="31.2" customHeight="1" x14ac:dyDescent="0.3">
      <c r="A120" s="18" t="s">
        <v>160</v>
      </c>
      <c r="B120" s="1" t="s">
        <v>0</v>
      </c>
      <c r="C120" s="2" t="s">
        <v>119</v>
      </c>
      <c r="D120" s="3">
        <v>2.75</v>
      </c>
      <c r="E120" s="3">
        <v>60</v>
      </c>
      <c r="F120" s="3">
        <f t="shared" si="1"/>
        <v>165</v>
      </c>
    </row>
    <row r="121" spans="1:7" ht="31.2" customHeight="1" x14ac:dyDescent="0.3">
      <c r="A121" s="18" t="s">
        <v>160</v>
      </c>
      <c r="B121" s="1" t="s">
        <v>0</v>
      </c>
      <c r="C121" s="2" t="s">
        <v>120</v>
      </c>
      <c r="D121" s="3">
        <v>0.25</v>
      </c>
      <c r="E121" s="3">
        <v>12.5</v>
      </c>
      <c r="F121" s="3">
        <f t="shared" si="1"/>
        <v>3.125</v>
      </c>
    </row>
    <row r="122" spans="1:7" ht="31.2" customHeight="1" x14ac:dyDescent="0.3">
      <c r="A122" s="18" t="s">
        <v>160</v>
      </c>
      <c r="B122" s="1" t="s">
        <v>0</v>
      </c>
      <c r="C122" s="2" t="s">
        <v>121</v>
      </c>
      <c r="D122" s="3">
        <v>2.25</v>
      </c>
      <c r="E122" s="3">
        <v>50</v>
      </c>
      <c r="F122" s="3">
        <f t="shared" si="1"/>
        <v>112.5</v>
      </c>
    </row>
    <row r="123" spans="1:7" ht="15.6" customHeight="1" x14ac:dyDescent="0.3">
      <c r="A123" s="18" t="s">
        <v>160</v>
      </c>
      <c r="B123" s="1" t="s">
        <v>0</v>
      </c>
      <c r="C123" s="2" t="s">
        <v>122</v>
      </c>
      <c r="D123" s="3">
        <v>2</v>
      </c>
      <c r="E123" s="3">
        <v>15</v>
      </c>
      <c r="F123" s="3">
        <f t="shared" si="1"/>
        <v>30</v>
      </c>
    </row>
    <row r="124" spans="1:7" ht="15.6" customHeight="1" x14ac:dyDescent="0.3">
      <c r="A124" s="18" t="s">
        <v>160</v>
      </c>
      <c r="B124" s="1" t="s">
        <v>0</v>
      </c>
      <c r="C124" s="2" t="s">
        <v>123</v>
      </c>
      <c r="D124" s="3">
        <v>2.2999999999999998</v>
      </c>
      <c r="E124" s="3">
        <v>12.5</v>
      </c>
      <c r="F124" s="3">
        <f t="shared" si="1"/>
        <v>28.749999999999996</v>
      </c>
    </row>
    <row r="125" spans="1:7" ht="46.95" customHeight="1" x14ac:dyDescent="0.3">
      <c r="A125" s="18" t="s">
        <v>160</v>
      </c>
      <c r="B125" s="1" t="s">
        <v>0</v>
      </c>
      <c r="C125" s="2" t="s">
        <v>124</v>
      </c>
      <c r="D125" s="3">
        <v>2</v>
      </c>
      <c r="E125" s="3">
        <v>30</v>
      </c>
      <c r="F125" s="3">
        <f t="shared" si="1"/>
        <v>60</v>
      </c>
    </row>
    <row r="126" spans="1:7" ht="156" customHeight="1" x14ac:dyDescent="0.3">
      <c r="A126" s="18" t="s">
        <v>160</v>
      </c>
      <c r="B126" s="1" t="s">
        <v>0</v>
      </c>
      <c r="C126" s="2" t="s">
        <v>125</v>
      </c>
      <c r="D126" s="3">
        <v>2.75</v>
      </c>
      <c r="E126" s="3">
        <v>65</v>
      </c>
      <c r="F126" s="3">
        <f t="shared" si="1"/>
        <v>178.75</v>
      </c>
    </row>
    <row r="127" spans="1:7" ht="62.4" customHeight="1" x14ac:dyDescent="0.3">
      <c r="A127" s="18" t="s">
        <v>160</v>
      </c>
      <c r="B127" s="1" t="s">
        <v>0</v>
      </c>
      <c r="C127" s="2" t="s">
        <v>126</v>
      </c>
      <c r="D127" s="3">
        <v>2</v>
      </c>
      <c r="E127" s="3">
        <v>60</v>
      </c>
      <c r="F127" s="3">
        <f t="shared" si="1"/>
        <v>120</v>
      </c>
      <c r="G127" s="4" t="s">
        <v>781</v>
      </c>
    </row>
    <row r="128" spans="1:7" ht="15.6" customHeight="1" x14ac:dyDescent="0.3">
      <c r="A128" s="18" t="s">
        <v>160</v>
      </c>
      <c r="B128" s="1" t="s">
        <v>0</v>
      </c>
      <c r="C128" s="2" t="s">
        <v>127</v>
      </c>
      <c r="D128" s="3">
        <v>2.5</v>
      </c>
      <c r="E128" s="3">
        <v>15</v>
      </c>
      <c r="F128" s="3">
        <f t="shared" si="1"/>
        <v>37.5</v>
      </c>
    </row>
    <row r="129" spans="1:6" ht="31.2" customHeight="1" x14ac:dyDescent="0.3">
      <c r="A129" s="18" t="s">
        <v>160</v>
      </c>
      <c r="B129" s="1" t="s">
        <v>128</v>
      </c>
      <c r="C129" s="2" t="s">
        <v>129</v>
      </c>
      <c r="D129" s="6">
        <v>2.5</v>
      </c>
      <c r="E129" s="6">
        <v>20</v>
      </c>
      <c r="F129" s="3">
        <f t="shared" si="1"/>
        <v>50</v>
      </c>
    </row>
    <row r="130" spans="1:6" ht="31.2" customHeight="1" x14ac:dyDescent="0.3">
      <c r="A130" s="18" t="s">
        <v>160</v>
      </c>
      <c r="B130" s="1" t="s">
        <v>128</v>
      </c>
      <c r="C130" s="2" t="s">
        <v>130</v>
      </c>
      <c r="D130" s="6">
        <v>0.5</v>
      </c>
      <c r="E130" s="6">
        <v>20</v>
      </c>
      <c r="F130" s="3">
        <f t="shared" si="1"/>
        <v>10</v>
      </c>
    </row>
    <row r="131" spans="1:6" ht="15.6" customHeight="1" x14ac:dyDescent="0.3">
      <c r="A131" s="18" t="s">
        <v>160</v>
      </c>
      <c r="B131" s="1" t="s">
        <v>128</v>
      </c>
      <c r="C131" s="2" t="s">
        <v>131</v>
      </c>
      <c r="D131" s="6">
        <v>1</v>
      </c>
      <c r="E131" s="6">
        <v>20</v>
      </c>
      <c r="F131" s="3">
        <f t="shared" ref="F131:F195" si="2">D131*E131</f>
        <v>20</v>
      </c>
    </row>
    <row r="132" spans="1:6" ht="46.95" customHeight="1" x14ac:dyDescent="0.3">
      <c r="A132" s="18" t="s">
        <v>160</v>
      </c>
      <c r="B132" s="1" t="s">
        <v>128</v>
      </c>
      <c r="C132" s="2" t="s">
        <v>132</v>
      </c>
      <c r="D132" s="6">
        <v>2.5</v>
      </c>
      <c r="E132" s="6">
        <v>40</v>
      </c>
      <c r="F132" s="3">
        <f t="shared" si="2"/>
        <v>100</v>
      </c>
    </row>
    <row r="133" spans="1:6" ht="31.2" customHeight="1" x14ac:dyDescent="0.3">
      <c r="A133" s="18" t="s">
        <v>160</v>
      </c>
      <c r="B133" s="1" t="s">
        <v>128</v>
      </c>
      <c r="C133" s="2" t="s">
        <v>133</v>
      </c>
      <c r="D133" s="6">
        <v>2.75</v>
      </c>
      <c r="E133" s="6">
        <v>30</v>
      </c>
      <c r="F133" s="3">
        <f t="shared" si="2"/>
        <v>82.5</v>
      </c>
    </row>
    <row r="134" spans="1:6" ht="46.95" customHeight="1" x14ac:dyDescent="0.3">
      <c r="A134" s="18" t="s">
        <v>160</v>
      </c>
      <c r="B134" s="1" t="s">
        <v>128</v>
      </c>
      <c r="C134" s="2" t="s">
        <v>134</v>
      </c>
      <c r="D134" s="6">
        <v>0.5</v>
      </c>
      <c r="E134" s="6">
        <v>25</v>
      </c>
      <c r="F134" s="3">
        <f t="shared" si="2"/>
        <v>12.5</v>
      </c>
    </row>
    <row r="135" spans="1:6" ht="46.95" customHeight="1" x14ac:dyDescent="0.3">
      <c r="A135" s="18" t="s">
        <v>160</v>
      </c>
      <c r="B135" s="1" t="s">
        <v>128</v>
      </c>
      <c r="C135" s="2" t="s">
        <v>135</v>
      </c>
      <c r="D135" s="6">
        <v>1</v>
      </c>
      <c r="E135" s="6">
        <v>30</v>
      </c>
      <c r="F135" s="3">
        <f t="shared" si="2"/>
        <v>30</v>
      </c>
    </row>
    <row r="136" spans="1:6" ht="31.2" customHeight="1" x14ac:dyDescent="0.3">
      <c r="A136" s="18" t="s">
        <v>160</v>
      </c>
      <c r="B136" s="1" t="s">
        <v>128</v>
      </c>
      <c r="C136" s="2" t="s">
        <v>136</v>
      </c>
      <c r="D136" s="6">
        <v>2.75</v>
      </c>
      <c r="E136" s="6">
        <v>50</v>
      </c>
      <c r="F136" s="3">
        <f t="shared" si="2"/>
        <v>137.5</v>
      </c>
    </row>
    <row r="137" spans="1:6" ht="46.95" customHeight="1" x14ac:dyDescent="0.3">
      <c r="A137" s="18" t="s">
        <v>160</v>
      </c>
      <c r="B137" s="1" t="s">
        <v>128</v>
      </c>
      <c r="C137" s="2" t="s">
        <v>137</v>
      </c>
      <c r="D137" s="6">
        <v>2.85</v>
      </c>
      <c r="E137" s="6">
        <v>55</v>
      </c>
      <c r="F137" s="3">
        <f t="shared" si="2"/>
        <v>156.75</v>
      </c>
    </row>
    <row r="138" spans="1:6" ht="46.95" customHeight="1" x14ac:dyDescent="0.3">
      <c r="A138" s="18" t="s">
        <v>160</v>
      </c>
      <c r="B138" s="1" t="s">
        <v>128</v>
      </c>
      <c r="C138" s="2" t="s">
        <v>138</v>
      </c>
      <c r="D138" s="6">
        <v>2.75</v>
      </c>
      <c r="E138" s="6">
        <v>20</v>
      </c>
      <c r="F138" s="3">
        <f t="shared" si="2"/>
        <v>55</v>
      </c>
    </row>
    <row r="139" spans="1:6" ht="15.6" customHeight="1" x14ac:dyDescent="0.3">
      <c r="A139" s="18" t="s">
        <v>160</v>
      </c>
      <c r="B139" s="1" t="s">
        <v>128</v>
      </c>
      <c r="C139" s="2" t="s">
        <v>139</v>
      </c>
      <c r="D139" s="3">
        <v>0.1</v>
      </c>
      <c r="E139" s="3">
        <v>10</v>
      </c>
      <c r="F139" s="3">
        <f t="shared" si="2"/>
        <v>1</v>
      </c>
    </row>
    <row r="140" spans="1:6" ht="15.6" customHeight="1" x14ac:dyDescent="0.3">
      <c r="A140" s="18" t="s">
        <v>160</v>
      </c>
      <c r="B140" s="1" t="s">
        <v>128</v>
      </c>
      <c r="C140" s="2" t="s">
        <v>140</v>
      </c>
      <c r="D140" s="6">
        <v>0.25</v>
      </c>
      <c r="E140" s="6">
        <v>10</v>
      </c>
      <c r="F140" s="3">
        <f t="shared" si="2"/>
        <v>2.5</v>
      </c>
    </row>
    <row r="141" spans="1:6" ht="31.2" customHeight="1" x14ac:dyDescent="0.3">
      <c r="A141" s="18" t="s">
        <v>160</v>
      </c>
      <c r="B141" s="1" t="s">
        <v>128</v>
      </c>
      <c r="C141" s="2" t="s">
        <v>141</v>
      </c>
      <c r="D141" s="6">
        <v>1.5</v>
      </c>
      <c r="E141" s="6">
        <v>30</v>
      </c>
      <c r="F141" s="3">
        <f t="shared" si="2"/>
        <v>45</v>
      </c>
    </row>
    <row r="142" spans="1:6" ht="15.6" customHeight="1" x14ac:dyDescent="0.3">
      <c r="A142" s="18" t="s">
        <v>160</v>
      </c>
      <c r="B142" s="1" t="s">
        <v>128</v>
      </c>
      <c r="C142" s="2" t="s">
        <v>142</v>
      </c>
      <c r="D142" s="6">
        <v>-0.1</v>
      </c>
      <c r="E142" s="6">
        <v>25</v>
      </c>
      <c r="F142" s="3">
        <f t="shared" si="2"/>
        <v>-2.5</v>
      </c>
    </row>
    <row r="143" spans="1:6" ht="62.4" customHeight="1" x14ac:dyDescent="0.3">
      <c r="A143" s="18" t="s">
        <v>160</v>
      </c>
      <c r="B143" s="1" t="s">
        <v>128</v>
      </c>
      <c r="C143" s="2" t="s">
        <v>143</v>
      </c>
      <c r="D143" s="6">
        <v>2</v>
      </c>
      <c r="E143" s="6">
        <v>50</v>
      </c>
      <c r="F143" s="3">
        <f t="shared" si="2"/>
        <v>100</v>
      </c>
    </row>
    <row r="144" spans="1:6" ht="31.2" customHeight="1" x14ac:dyDescent="0.3">
      <c r="A144" s="18" t="s">
        <v>160</v>
      </c>
      <c r="B144" s="1" t="s">
        <v>128</v>
      </c>
      <c r="C144" s="2" t="s">
        <v>144</v>
      </c>
      <c r="D144" s="6">
        <v>2.75</v>
      </c>
      <c r="E144" s="6">
        <v>45</v>
      </c>
      <c r="F144" s="3">
        <f t="shared" si="2"/>
        <v>123.75</v>
      </c>
    </row>
    <row r="145" spans="1:9" ht="15.6" customHeight="1" x14ac:dyDescent="0.3">
      <c r="A145" s="18" t="s">
        <v>160</v>
      </c>
      <c r="B145" s="1" t="s">
        <v>128</v>
      </c>
      <c r="C145" s="2" t="s">
        <v>145</v>
      </c>
      <c r="D145" s="6">
        <v>2.75</v>
      </c>
      <c r="E145" s="6">
        <v>30</v>
      </c>
      <c r="F145" s="3">
        <f t="shared" si="2"/>
        <v>82.5</v>
      </c>
    </row>
    <row r="146" spans="1:9" ht="46.95" customHeight="1" x14ac:dyDescent="0.3">
      <c r="A146" s="18" t="s">
        <v>160</v>
      </c>
      <c r="B146" s="1" t="s">
        <v>128</v>
      </c>
      <c r="C146" s="2" t="s">
        <v>146</v>
      </c>
      <c r="D146" s="6">
        <v>2.75</v>
      </c>
      <c r="E146" s="6">
        <v>30</v>
      </c>
      <c r="F146" s="3">
        <f t="shared" si="2"/>
        <v>82.5</v>
      </c>
      <c r="G146" s="4" t="s">
        <v>847</v>
      </c>
    </row>
    <row r="147" spans="1:9" ht="31.2" customHeight="1" x14ac:dyDescent="0.3">
      <c r="A147" s="18" t="s">
        <v>160</v>
      </c>
      <c r="B147" s="1" t="s">
        <v>128</v>
      </c>
      <c r="C147" s="2" t="s">
        <v>147</v>
      </c>
      <c r="D147" s="6">
        <v>1.75</v>
      </c>
      <c r="E147" s="6">
        <v>40</v>
      </c>
      <c r="F147" s="3">
        <f t="shared" si="2"/>
        <v>70</v>
      </c>
    </row>
    <row r="148" spans="1:9" ht="15.6" customHeight="1" x14ac:dyDescent="0.3">
      <c r="A148" s="18" t="s">
        <v>160</v>
      </c>
      <c r="B148" s="1" t="s">
        <v>128</v>
      </c>
      <c r="C148" s="2" t="s">
        <v>148</v>
      </c>
      <c r="D148" s="6">
        <v>1.5</v>
      </c>
      <c r="E148" s="6">
        <v>15</v>
      </c>
      <c r="F148" s="3">
        <f t="shared" si="2"/>
        <v>22.5</v>
      </c>
    </row>
    <row r="149" spans="1:9" ht="31.2" x14ac:dyDescent="0.3">
      <c r="A149" s="18" t="s">
        <v>160</v>
      </c>
      <c r="B149" s="1" t="s">
        <v>128</v>
      </c>
      <c r="C149" s="2" t="s">
        <v>149</v>
      </c>
      <c r="D149" s="6">
        <v>2.25</v>
      </c>
      <c r="E149" s="6">
        <v>25</v>
      </c>
      <c r="F149" s="3">
        <f t="shared" si="2"/>
        <v>56.25</v>
      </c>
      <c r="G149" s="4" t="s">
        <v>848</v>
      </c>
    </row>
    <row r="150" spans="1:9" ht="15.6" customHeight="1" x14ac:dyDescent="0.3">
      <c r="A150" s="18" t="s">
        <v>160</v>
      </c>
      <c r="B150" s="1" t="s">
        <v>128</v>
      </c>
      <c r="C150" s="2" t="s">
        <v>150</v>
      </c>
      <c r="D150" s="6">
        <v>2.5</v>
      </c>
      <c r="E150" s="6">
        <v>15</v>
      </c>
      <c r="F150" s="3">
        <f t="shared" si="2"/>
        <v>37.5</v>
      </c>
    </row>
    <row r="151" spans="1:9" ht="31.2" customHeight="1" x14ac:dyDescent="0.3">
      <c r="A151" s="18" t="s">
        <v>160</v>
      </c>
      <c r="B151" s="1" t="s">
        <v>128</v>
      </c>
      <c r="C151" s="2" t="s">
        <v>151</v>
      </c>
      <c r="D151" s="6">
        <v>2.4</v>
      </c>
      <c r="E151" s="6">
        <v>15</v>
      </c>
      <c r="F151" s="3">
        <f t="shared" si="2"/>
        <v>36</v>
      </c>
    </row>
    <row r="152" spans="1:9" ht="140.4" x14ac:dyDescent="0.3">
      <c r="A152" s="18" t="s">
        <v>160</v>
      </c>
      <c r="B152" s="1" t="s">
        <v>128</v>
      </c>
      <c r="C152" s="2" t="s">
        <v>152</v>
      </c>
      <c r="D152" s="6">
        <v>1.75</v>
      </c>
      <c r="E152" s="6">
        <v>15</v>
      </c>
      <c r="F152" s="3">
        <f t="shared" si="2"/>
        <v>26.25</v>
      </c>
      <c r="G152" s="4" t="s">
        <v>849</v>
      </c>
    </row>
    <row r="153" spans="1:9" ht="31.2" customHeight="1" x14ac:dyDescent="0.3">
      <c r="A153" s="18" t="s">
        <v>160</v>
      </c>
      <c r="B153" s="1" t="s">
        <v>128</v>
      </c>
      <c r="C153" s="2" t="s">
        <v>153</v>
      </c>
      <c r="D153" s="6">
        <v>1</v>
      </c>
      <c r="E153" s="6">
        <v>12.5</v>
      </c>
      <c r="F153" s="3">
        <f t="shared" si="2"/>
        <v>12.5</v>
      </c>
    </row>
    <row r="154" spans="1:9" ht="15.6" customHeight="1" x14ac:dyDescent="0.3">
      <c r="A154" s="18" t="s">
        <v>160</v>
      </c>
      <c r="B154" s="1" t="s">
        <v>128</v>
      </c>
      <c r="C154" s="2" t="s">
        <v>154</v>
      </c>
      <c r="D154" s="6">
        <v>1.25</v>
      </c>
      <c r="E154" s="6">
        <v>15</v>
      </c>
      <c r="F154" s="3">
        <f t="shared" si="2"/>
        <v>18.75</v>
      </c>
    </row>
    <row r="155" spans="1:9" ht="31.2" customHeight="1" x14ac:dyDescent="0.3">
      <c r="A155" s="18" t="s">
        <v>160</v>
      </c>
      <c r="B155" s="1" t="s">
        <v>128</v>
      </c>
      <c r="C155" s="2" t="s">
        <v>155</v>
      </c>
      <c r="D155" s="6">
        <v>2.5</v>
      </c>
      <c r="E155" s="6">
        <v>20</v>
      </c>
      <c r="F155" s="3">
        <f t="shared" si="2"/>
        <v>50</v>
      </c>
    </row>
    <row r="156" spans="1:9" ht="31.2" customHeight="1" x14ac:dyDescent="0.3">
      <c r="A156" s="18" t="s">
        <v>160</v>
      </c>
      <c r="B156" s="1" t="s">
        <v>128</v>
      </c>
      <c r="C156" s="2" t="s">
        <v>156</v>
      </c>
      <c r="D156" s="6">
        <v>1.5</v>
      </c>
      <c r="E156" s="6">
        <v>15</v>
      </c>
      <c r="F156" s="3">
        <f t="shared" si="2"/>
        <v>22.5</v>
      </c>
    </row>
    <row r="157" spans="1:9" ht="15.6" customHeight="1" x14ac:dyDescent="0.3">
      <c r="A157" s="18" t="s">
        <v>160</v>
      </c>
      <c r="B157" s="1" t="s">
        <v>128</v>
      </c>
      <c r="C157" s="2" t="s">
        <v>157</v>
      </c>
      <c r="D157" s="6">
        <v>3</v>
      </c>
      <c r="E157" s="6">
        <v>15</v>
      </c>
      <c r="F157" s="3">
        <f t="shared" si="2"/>
        <v>45</v>
      </c>
    </row>
    <row r="158" spans="1:9" ht="15.6" customHeight="1" x14ac:dyDescent="0.3">
      <c r="A158" s="18" t="s">
        <v>160</v>
      </c>
      <c r="B158" s="1" t="s">
        <v>128</v>
      </c>
      <c r="C158" s="2" t="s">
        <v>158</v>
      </c>
      <c r="D158" s="6">
        <v>2.75</v>
      </c>
      <c r="E158" s="6">
        <v>15</v>
      </c>
      <c r="F158" s="3">
        <f t="shared" si="2"/>
        <v>41.25</v>
      </c>
    </row>
    <row r="159" spans="1:9" ht="46.8" x14ac:dyDescent="0.3">
      <c r="A159" s="18" t="s">
        <v>160</v>
      </c>
      <c r="B159" s="1" t="s">
        <v>128</v>
      </c>
      <c r="C159" s="2" t="s">
        <v>159</v>
      </c>
      <c r="D159" s="6">
        <v>3</v>
      </c>
      <c r="E159" s="6">
        <v>5</v>
      </c>
      <c r="F159" s="3">
        <f t="shared" si="2"/>
        <v>15</v>
      </c>
      <c r="G159" s="4" t="s">
        <v>846</v>
      </c>
    </row>
    <row r="160" spans="1:9" x14ac:dyDescent="0.3">
      <c r="A160" s="25"/>
      <c r="B160" s="26"/>
      <c r="C160" s="20" t="s">
        <v>885</v>
      </c>
      <c r="D160" s="21"/>
      <c r="E160" s="21"/>
      <c r="F160" s="22">
        <f>AVERAGE(F2:F159)</f>
        <v>72.018548387096772</v>
      </c>
      <c r="G160" s="23" t="s">
        <v>886</v>
      </c>
      <c r="H160" s="32">
        <v>52.2</v>
      </c>
      <c r="I160" s="31">
        <v>100</v>
      </c>
    </row>
    <row r="161" spans="1:7" ht="46.95" customHeight="1" x14ac:dyDescent="0.3">
      <c r="A161" s="18" t="s">
        <v>238</v>
      </c>
      <c r="B161" s="1" t="s">
        <v>161</v>
      </c>
      <c r="C161" s="2" t="s">
        <v>162</v>
      </c>
      <c r="D161" s="3">
        <v>0.1</v>
      </c>
      <c r="E161" s="3">
        <v>50</v>
      </c>
      <c r="F161" s="3">
        <f t="shared" si="2"/>
        <v>5</v>
      </c>
      <c r="G161" s="4" t="s">
        <v>756</v>
      </c>
    </row>
    <row r="162" spans="1:7" ht="31.2" customHeight="1" x14ac:dyDescent="0.3">
      <c r="A162" s="18" t="s">
        <v>238</v>
      </c>
      <c r="C162" s="2" t="s">
        <v>163</v>
      </c>
      <c r="D162" s="3">
        <v>2</v>
      </c>
      <c r="E162" s="3">
        <v>50</v>
      </c>
      <c r="F162" s="3">
        <f t="shared" si="2"/>
        <v>100</v>
      </c>
    </row>
    <row r="163" spans="1:7" ht="15.6" customHeight="1" x14ac:dyDescent="0.3">
      <c r="A163" s="18" t="s">
        <v>238</v>
      </c>
      <c r="C163" s="2" t="s">
        <v>164</v>
      </c>
      <c r="D163" s="3">
        <v>0.1</v>
      </c>
      <c r="E163" s="3">
        <v>40</v>
      </c>
      <c r="F163" s="3">
        <f t="shared" si="2"/>
        <v>4</v>
      </c>
      <c r="G163" s="4" t="s">
        <v>756</v>
      </c>
    </row>
    <row r="164" spans="1:7" ht="62.4" customHeight="1" x14ac:dyDescent="0.3">
      <c r="A164" s="18" t="s">
        <v>238</v>
      </c>
      <c r="C164" s="2" t="s">
        <v>165</v>
      </c>
      <c r="D164" s="3">
        <v>1.5</v>
      </c>
      <c r="E164" s="3">
        <v>70</v>
      </c>
      <c r="F164" s="3">
        <f t="shared" si="2"/>
        <v>105</v>
      </c>
    </row>
    <row r="165" spans="1:7" ht="78" customHeight="1" x14ac:dyDescent="0.3">
      <c r="A165" s="18" t="s">
        <v>238</v>
      </c>
      <c r="C165" s="2" t="s">
        <v>166</v>
      </c>
      <c r="D165" s="3">
        <v>1</v>
      </c>
      <c r="E165" s="3">
        <v>50</v>
      </c>
      <c r="F165" s="3">
        <f t="shared" si="2"/>
        <v>50</v>
      </c>
    </row>
    <row r="166" spans="1:7" ht="46.95" customHeight="1" x14ac:dyDescent="0.3">
      <c r="A166" s="18" t="s">
        <v>238</v>
      </c>
      <c r="C166" s="2" t="s">
        <v>167</v>
      </c>
      <c r="D166" s="3">
        <v>1</v>
      </c>
      <c r="E166" s="3">
        <v>25</v>
      </c>
      <c r="F166" s="3">
        <f t="shared" si="2"/>
        <v>25</v>
      </c>
    </row>
    <row r="167" spans="1:7" ht="46.95" customHeight="1" x14ac:dyDescent="0.3">
      <c r="A167" s="18" t="s">
        <v>238</v>
      </c>
      <c r="B167" s="1" t="s">
        <v>168</v>
      </c>
      <c r="C167" s="2" t="s">
        <v>169</v>
      </c>
      <c r="D167" s="3">
        <v>0.25</v>
      </c>
      <c r="E167" s="3">
        <v>45</v>
      </c>
      <c r="F167" s="3">
        <f t="shared" si="2"/>
        <v>11.25</v>
      </c>
    </row>
    <row r="168" spans="1:7" ht="93.6" customHeight="1" x14ac:dyDescent="0.3">
      <c r="A168" s="18" t="s">
        <v>238</v>
      </c>
      <c r="C168" s="2" t="s">
        <v>170</v>
      </c>
      <c r="D168" s="3">
        <v>1</v>
      </c>
      <c r="E168" s="3">
        <v>75</v>
      </c>
      <c r="F168" s="3">
        <f t="shared" si="2"/>
        <v>75</v>
      </c>
      <c r="G168" s="4" t="s">
        <v>785</v>
      </c>
    </row>
    <row r="169" spans="1:7" ht="62.4" customHeight="1" x14ac:dyDescent="0.3">
      <c r="A169" s="18" t="s">
        <v>238</v>
      </c>
      <c r="C169" s="2" t="s">
        <v>171</v>
      </c>
      <c r="D169" s="3">
        <v>1.5</v>
      </c>
      <c r="E169" s="3">
        <v>25</v>
      </c>
      <c r="F169" s="3">
        <f t="shared" si="2"/>
        <v>37.5</v>
      </c>
    </row>
    <row r="170" spans="1:7" ht="31.2" customHeight="1" x14ac:dyDescent="0.3">
      <c r="A170" s="18" t="s">
        <v>238</v>
      </c>
      <c r="C170" s="2" t="s">
        <v>172</v>
      </c>
      <c r="D170" s="3">
        <v>0.1</v>
      </c>
      <c r="E170" s="3">
        <v>50</v>
      </c>
      <c r="F170" s="3">
        <f t="shared" si="2"/>
        <v>5</v>
      </c>
      <c r="G170" s="4" t="s">
        <v>786</v>
      </c>
    </row>
    <row r="171" spans="1:7" ht="62.4" customHeight="1" x14ac:dyDescent="0.3">
      <c r="A171" s="18" t="s">
        <v>238</v>
      </c>
      <c r="C171" s="2" t="s">
        <v>173</v>
      </c>
      <c r="D171" s="3">
        <v>1.25</v>
      </c>
      <c r="E171" s="3">
        <v>60</v>
      </c>
      <c r="F171" s="3">
        <f t="shared" si="2"/>
        <v>75</v>
      </c>
    </row>
    <row r="172" spans="1:7" ht="78" customHeight="1" x14ac:dyDescent="0.3">
      <c r="A172" s="18" t="s">
        <v>238</v>
      </c>
      <c r="C172" s="2" t="s">
        <v>174</v>
      </c>
      <c r="D172" s="3">
        <v>1.5</v>
      </c>
      <c r="E172" s="3">
        <v>50</v>
      </c>
      <c r="F172" s="3">
        <f t="shared" si="2"/>
        <v>75</v>
      </c>
      <c r="G172" s="4" t="s">
        <v>787</v>
      </c>
    </row>
    <row r="173" spans="1:7" ht="31.2" customHeight="1" x14ac:dyDescent="0.3">
      <c r="A173" s="18" t="s">
        <v>238</v>
      </c>
      <c r="C173" s="2" t="s">
        <v>175</v>
      </c>
      <c r="D173" s="3">
        <v>1.75</v>
      </c>
      <c r="E173" s="3">
        <v>40</v>
      </c>
      <c r="F173" s="3">
        <f t="shared" si="2"/>
        <v>70</v>
      </c>
    </row>
    <row r="174" spans="1:7" ht="46.95" customHeight="1" x14ac:dyDescent="0.3">
      <c r="A174" s="18" t="s">
        <v>238</v>
      </c>
      <c r="C174" s="2" t="s">
        <v>176</v>
      </c>
      <c r="D174" s="3">
        <v>0.1</v>
      </c>
      <c r="E174" s="3">
        <v>15</v>
      </c>
      <c r="F174" s="3">
        <f t="shared" si="2"/>
        <v>1.5</v>
      </c>
    </row>
    <row r="175" spans="1:7" ht="46.95" customHeight="1" x14ac:dyDescent="0.3">
      <c r="A175" s="18" t="s">
        <v>238</v>
      </c>
      <c r="C175" s="2" t="s">
        <v>177</v>
      </c>
      <c r="D175" s="3">
        <v>0.5</v>
      </c>
      <c r="E175" s="3">
        <v>50</v>
      </c>
      <c r="F175" s="3">
        <f t="shared" si="2"/>
        <v>25</v>
      </c>
    </row>
    <row r="176" spans="1:7" ht="62.4" customHeight="1" x14ac:dyDescent="0.3">
      <c r="A176" s="18" t="s">
        <v>238</v>
      </c>
      <c r="C176" s="2" t="s">
        <v>178</v>
      </c>
      <c r="D176" s="3">
        <v>1.5</v>
      </c>
      <c r="E176" s="3">
        <v>50</v>
      </c>
      <c r="F176" s="3">
        <f t="shared" si="2"/>
        <v>75</v>
      </c>
    </row>
    <row r="177" spans="1:7" ht="62.4" customHeight="1" x14ac:dyDescent="0.3">
      <c r="A177" s="18" t="s">
        <v>238</v>
      </c>
      <c r="C177" s="2" t="s">
        <v>179</v>
      </c>
      <c r="D177" s="3">
        <v>0.75</v>
      </c>
      <c r="E177" s="3">
        <v>30</v>
      </c>
      <c r="F177" s="3">
        <f t="shared" si="2"/>
        <v>22.5</v>
      </c>
    </row>
    <row r="178" spans="1:7" ht="93.6" customHeight="1" x14ac:dyDescent="0.3">
      <c r="A178" s="18" t="s">
        <v>238</v>
      </c>
      <c r="C178" s="2" t="s">
        <v>180</v>
      </c>
      <c r="D178" s="3">
        <v>2</v>
      </c>
      <c r="E178" s="3">
        <v>50</v>
      </c>
      <c r="F178" s="3">
        <f t="shared" si="2"/>
        <v>100</v>
      </c>
    </row>
    <row r="179" spans="1:7" ht="46.95" customHeight="1" x14ac:dyDescent="0.3">
      <c r="A179" s="18" t="s">
        <v>238</v>
      </c>
      <c r="C179" s="2" t="s">
        <v>181</v>
      </c>
      <c r="D179" s="3">
        <v>0.5</v>
      </c>
      <c r="E179" s="3">
        <v>55</v>
      </c>
      <c r="F179" s="3">
        <f t="shared" si="2"/>
        <v>27.5</v>
      </c>
    </row>
    <row r="180" spans="1:7" ht="15.6" customHeight="1" x14ac:dyDescent="0.3">
      <c r="A180" s="18" t="s">
        <v>238</v>
      </c>
      <c r="B180" s="1" t="s">
        <v>182</v>
      </c>
      <c r="C180" s="2" t="s">
        <v>183</v>
      </c>
      <c r="D180" s="3">
        <v>0.25</v>
      </c>
      <c r="E180" s="3">
        <v>25</v>
      </c>
      <c r="F180" s="3">
        <f t="shared" si="2"/>
        <v>6.25</v>
      </c>
    </row>
    <row r="181" spans="1:7" ht="46.95" customHeight="1" x14ac:dyDescent="0.3">
      <c r="A181" s="18" t="s">
        <v>238</v>
      </c>
      <c r="C181" s="2" t="s">
        <v>184</v>
      </c>
      <c r="D181" s="3">
        <v>0.1</v>
      </c>
      <c r="E181" s="3">
        <v>10</v>
      </c>
      <c r="F181" s="3">
        <f t="shared" si="2"/>
        <v>1</v>
      </c>
    </row>
    <row r="182" spans="1:7" ht="46.95" customHeight="1" x14ac:dyDescent="0.3">
      <c r="A182" s="18" t="s">
        <v>238</v>
      </c>
      <c r="C182" s="2" t="s">
        <v>185</v>
      </c>
      <c r="D182" s="3">
        <v>0.75</v>
      </c>
      <c r="E182" s="3">
        <v>35</v>
      </c>
      <c r="F182" s="3">
        <f t="shared" si="2"/>
        <v>26.25</v>
      </c>
    </row>
    <row r="183" spans="1:7" ht="31.2" customHeight="1" x14ac:dyDescent="0.3">
      <c r="A183" s="18" t="s">
        <v>238</v>
      </c>
      <c r="C183" s="2" t="s">
        <v>186</v>
      </c>
      <c r="D183" s="3">
        <v>2</v>
      </c>
      <c r="E183" s="3">
        <v>50</v>
      </c>
      <c r="F183" s="3">
        <f t="shared" si="2"/>
        <v>100</v>
      </c>
    </row>
    <row r="184" spans="1:7" ht="46.95" customHeight="1" x14ac:dyDescent="0.3">
      <c r="A184" s="18" t="s">
        <v>238</v>
      </c>
      <c r="C184" s="2" t="s">
        <v>187</v>
      </c>
      <c r="D184" s="3">
        <v>1.75</v>
      </c>
      <c r="E184" s="3">
        <v>75</v>
      </c>
      <c r="F184" s="3">
        <f t="shared" si="2"/>
        <v>131.25</v>
      </c>
    </row>
    <row r="185" spans="1:7" ht="31.2" customHeight="1" x14ac:dyDescent="0.3">
      <c r="A185" s="18" t="s">
        <v>238</v>
      </c>
      <c r="C185" s="2" t="s">
        <v>188</v>
      </c>
      <c r="D185" s="3">
        <v>1.75</v>
      </c>
      <c r="E185" s="3">
        <v>50</v>
      </c>
      <c r="F185" s="3">
        <f t="shared" si="2"/>
        <v>87.5</v>
      </c>
    </row>
    <row r="186" spans="1:7" ht="31.2" customHeight="1" x14ac:dyDescent="0.3">
      <c r="A186" s="18" t="s">
        <v>238</v>
      </c>
      <c r="C186" s="2" t="s">
        <v>189</v>
      </c>
      <c r="D186" s="3">
        <v>2</v>
      </c>
      <c r="E186" s="3">
        <v>75</v>
      </c>
      <c r="F186" s="3">
        <f t="shared" si="2"/>
        <v>150</v>
      </c>
    </row>
    <row r="187" spans="1:7" ht="31.2" customHeight="1" x14ac:dyDescent="0.3">
      <c r="A187" s="18" t="s">
        <v>238</v>
      </c>
      <c r="B187" s="1" t="s">
        <v>190</v>
      </c>
      <c r="C187" s="2" t="s">
        <v>191</v>
      </c>
      <c r="D187" s="3">
        <v>2.75</v>
      </c>
      <c r="E187" s="3">
        <v>70</v>
      </c>
      <c r="F187" s="3">
        <f t="shared" si="2"/>
        <v>192.5</v>
      </c>
    </row>
    <row r="188" spans="1:7" ht="46.95" customHeight="1" x14ac:dyDescent="0.3">
      <c r="A188" s="18" t="s">
        <v>238</v>
      </c>
      <c r="C188" s="2" t="s">
        <v>192</v>
      </c>
      <c r="G188" s="4" t="s">
        <v>817</v>
      </c>
    </row>
    <row r="189" spans="1:7" ht="31.2" customHeight="1" x14ac:dyDescent="0.3">
      <c r="A189" s="18" t="s">
        <v>238</v>
      </c>
      <c r="C189" s="2" t="s">
        <v>193</v>
      </c>
      <c r="D189" s="3">
        <v>1.25</v>
      </c>
      <c r="E189" s="3">
        <v>60</v>
      </c>
      <c r="F189" s="3">
        <f t="shared" si="2"/>
        <v>75</v>
      </c>
    </row>
    <row r="190" spans="1:7" ht="46.95" customHeight="1" x14ac:dyDescent="0.3">
      <c r="A190" s="18" t="s">
        <v>238</v>
      </c>
      <c r="C190" s="2" t="s">
        <v>194</v>
      </c>
      <c r="D190" s="3">
        <v>1.5</v>
      </c>
      <c r="E190" s="3">
        <v>50</v>
      </c>
      <c r="F190" s="3">
        <f t="shared" si="2"/>
        <v>75</v>
      </c>
    </row>
    <row r="191" spans="1:7" ht="46.95" customHeight="1" x14ac:dyDescent="0.3">
      <c r="A191" s="18" t="s">
        <v>238</v>
      </c>
      <c r="C191" s="2" t="s">
        <v>195</v>
      </c>
      <c r="G191" s="4" t="s">
        <v>788</v>
      </c>
    </row>
    <row r="192" spans="1:7" ht="31.2" customHeight="1" x14ac:dyDescent="0.3">
      <c r="A192" s="18" t="s">
        <v>238</v>
      </c>
      <c r="B192" s="1" t="s">
        <v>196</v>
      </c>
      <c r="C192" s="2" t="s">
        <v>197</v>
      </c>
      <c r="D192" s="3">
        <v>0.1</v>
      </c>
      <c r="E192" s="3">
        <v>20</v>
      </c>
      <c r="F192" s="3">
        <f t="shared" si="2"/>
        <v>2</v>
      </c>
    </row>
    <row r="193" spans="1:7" ht="15.6" customHeight="1" x14ac:dyDescent="0.3">
      <c r="A193" s="18" t="s">
        <v>238</v>
      </c>
      <c r="C193" s="2" t="s">
        <v>198</v>
      </c>
      <c r="D193" s="3">
        <v>1.25</v>
      </c>
      <c r="E193" s="3">
        <v>55</v>
      </c>
      <c r="F193" s="3">
        <f t="shared" si="2"/>
        <v>68.75</v>
      </c>
    </row>
    <row r="194" spans="1:7" ht="31.2" customHeight="1" x14ac:dyDescent="0.3">
      <c r="A194" s="18" t="s">
        <v>238</v>
      </c>
      <c r="C194" s="2" t="s">
        <v>199</v>
      </c>
      <c r="D194" s="3">
        <v>1</v>
      </c>
      <c r="E194" s="3">
        <v>50</v>
      </c>
      <c r="F194" s="3">
        <f t="shared" si="2"/>
        <v>50</v>
      </c>
    </row>
    <row r="195" spans="1:7" ht="31.2" customHeight="1" x14ac:dyDescent="0.3">
      <c r="A195" s="18" t="s">
        <v>238</v>
      </c>
      <c r="C195" s="2" t="s">
        <v>200</v>
      </c>
      <c r="D195" s="3">
        <v>0.25</v>
      </c>
      <c r="E195" s="3">
        <v>25</v>
      </c>
      <c r="F195" s="3">
        <f t="shared" si="2"/>
        <v>6.25</v>
      </c>
    </row>
    <row r="196" spans="1:7" ht="31.2" customHeight="1" x14ac:dyDescent="0.3">
      <c r="A196" s="18" t="s">
        <v>238</v>
      </c>
      <c r="C196" s="2" t="s">
        <v>201</v>
      </c>
      <c r="D196" s="3">
        <v>0.1</v>
      </c>
      <c r="E196" s="3">
        <v>30</v>
      </c>
      <c r="F196" s="3">
        <f t="shared" ref="F196:F260" si="3">D196*E196</f>
        <v>3</v>
      </c>
    </row>
    <row r="197" spans="1:7" ht="31.2" customHeight="1" x14ac:dyDescent="0.3">
      <c r="A197" s="18" t="s">
        <v>238</v>
      </c>
      <c r="C197" s="2" t="s">
        <v>202</v>
      </c>
      <c r="D197" s="3">
        <v>0.75</v>
      </c>
      <c r="E197" s="3">
        <v>35</v>
      </c>
      <c r="F197" s="3">
        <f t="shared" si="3"/>
        <v>26.25</v>
      </c>
    </row>
    <row r="198" spans="1:7" ht="109.2" customHeight="1" x14ac:dyDescent="0.3">
      <c r="A198" s="18" t="s">
        <v>238</v>
      </c>
      <c r="B198" s="1" t="s">
        <v>203</v>
      </c>
      <c r="C198" s="2" t="s">
        <v>204</v>
      </c>
      <c r="D198" s="3">
        <v>2.75</v>
      </c>
      <c r="E198" s="3">
        <v>85</v>
      </c>
      <c r="F198" s="3">
        <f t="shared" si="3"/>
        <v>233.75</v>
      </c>
      <c r="G198" s="4" t="s">
        <v>789</v>
      </c>
    </row>
    <row r="199" spans="1:7" ht="31.2" customHeight="1" x14ac:dyDescent="0.3">
      <c r="A199" s="18" t="s">
        <v>238</v>
      </c>
      <c r="C199" s="2" t="s">
        <v>205</v>
      </c>
      <c r="D199" s="3">
        <v>2.25</v>
      </c>
      <c r="E199" s="3">
        <v>85</v>
      </c>
      <c r="F199" s="3">
        <f t="shared" si="3"/>
        <v>191.25</v>
      </c>
    </row>
    <row r="200" spans="1:7" ht="31.2" customHeight="1" x14ac:dyDescent="0.3">
      <c r="A200" s="18" t="s">
        <v>238</v>
      </c>
      <c r="C200" s="2" t="s">
        <v>206</v>
      </c>
      <c r="D200" s="3">
        <v>0.1</v>
      </c>
      <c r="E200" s="3">
        <v>50</v>
      </c>
      <c r="F200" s="3">
        <f t="shared" si="3"/>
        <v>5</v>
      </c>
    </row>
    <row r="201" spans="1:7" ht="31.2" customHeight="1" x14ac:dyDescent="0.3">
      <c r="A201" s="18" t="s">
        <v>238</v>
      </c>
      <c r="C201" s="2" t="s">
        <v>207</v>
      </c>
      <c r="D201" s="3">
        <v>2.5</v>
      </c>
      <c r="E201" s="3">
        <v>15</v>
      </c>
      <c r="F201" s="3">
        <f t="shared" si="3"/>
        <v>37.5</v>
      </c>
    </row>
    <row r="202" spans="1:7" ht="31.2" customHeight="1" x14ac:dyDescent="0.3">
      <c r="A202" s="18" t="s">
        <v>238</v>
      </c>
      <c r="C202" s="2" t="s">
        <v>208</v>
      </c>
      <c r="D202" s="3">
        <v>0.25</v>
      </c>
      <c r="E202" s="3">
        <v>45</v>
      </c>
      <c r="F202" s="3">
        <f t="shared" si="3"/>
        <v>11.25</v>
      </c>
    </row>
    <row r="203" spans="1:7" ht="46.95" customHeight="1" x14ac:dyDescent="0.3">
      <c r="A203" s="18" t="s">
        <v>238</v>
      </c>
      <c r="C203" s="2" t="s">
        <v>209</v>
      </c>
      <c r="D203" s="3">
        <v>0.35</v>
      </c>
      <c r="E203" s="3">
        <v>60</v>
      </c>
      <c r="F203" s="3">
        <f t="shared" si="3"/>
        <v>21</v>
      </c>
    </row>
    <row r="204" spans="1:7" ht="31.2" customHeight="1" x14ac:dyDescent="0.3">
      <c r="A204" s="18" t="s">
        <v>238</v>
      </c>
      <c r="C204" s="2" t="s">
        <v>210</v>
      </c>
      <c r="D204" s="3">
        <v>0.1</v>
      </c>
      <c r="E204" s="3">
        <v>50</v>
      </c>
      <c r="F204" s="3">
        <f t="shared" si="3"/>
        <v>5</v>
      </c>
    </row>
    <row r="205" spans="1:7" ht="15.6" customHeight="1" x14ac:dyDescent="0.3">
      <c r="A205" s="18" t="s">
        <v>238</v>
      </c>
      <c r="C205" s="2" t="s">
        <v>211</v>
      </c>
      <c r="G205" s="4" t="s">
        <v>790</v>
      </c>
    </row>
    <row r="206" spans="1:7" ht="31.2" customHeight="1" x14ac:dyDescent="0.3">
      <c r="A206" s="18" t="s">
        <v>238</v>
      </c>
      <c r="C206" s="2" t="s">
        <v>212</v>
      </c>
      <c r="G206" s="4" t="s">
        <v>791</v>
      </c>
    </row>
    <row r="207" spans="1:7" ht="31.2" customHeight="1" x14ac:dyDescent="0.3">
      <c r="A207" s="18" t="s">
        <v>238</v>
      </c>
      <c r="C207" s="2" t="s">
        <v>213</v>
      </c>
      <c r="D207" s="3">
        <v>0.25</v>
      </c>
      <c r="E207" s="3">
        <v>50</v>
      </c>
      <c r="F207" s="3">
        <f t="shared" si="3"/>
        <v>12.5</v>
      </c>
    </row>
    <row r="208" spans="1:7" ht="31.2" customHeight="1" x14ac:dyDescent="0.3">
      <c r="A208" s="18" t="s">
        <v>238</v>
      </c>
      <c r="C208" s="2" t="s">
        <v>214</v>
      </c>
      <c r="D208" s="3">
        <v>1.25</v>
      </c>
      <c r="E208" s="3">
        <v>70</v>
      </c>
      <c r="F208" s="3">
        <f t="shared" si="3"/>
        <v>87.5</v>
      </c>
    </row>
    <row r="209" spans="1:7" ht="62.4" customHeight="1" x14ac:dyDescent="0.3">
      <c r="A209" s="18" t="s">
        <v>238</v>
      </c>
      <c r="C209" s="2" t="s">
        <v>215</v>
      </c>
      <c r="D209" s="3">
        <v>2</v>
      </c>
      <c r="E209" s="3">
        <v>55</v>
      </c>
      <c r="F209" s="3">
        <f t="shared" si="3"/>
        <v>110</v>
      </c>
    </row>
    <row r="210" spans="1:7" ht="124.95" customHeight="1" x14ac:dyDescent="0.3">
      <c r="A210" s="18" t="s">
        <v>238</v>
      </c>
      <c r="C210" s="2" t="s">
        <v>216</v>
      </c>
      <c r="D210" s="3">
        <v>0.5</v>
      </c>
      <c r="E210" s="3">
        <v>50</v>
      </c>
      <c r="F210" s="3">
        <f t="shared" si="3"/>
        <v>25</v>
      </c>
    </row>
    <row r="211" spans="1:7" ht="31.2" customHeight="1" x14ac:dyDescent="0.3">
      <c r="A211" s="18" t="s">
        <v>238</v>
      </c>
      <c r="C211" s="2" t="s">
        <v>217</v>
      </c>
      <c r="D211" s="3">
        <v>1.75</v>
      </c>
      <c r="E211" s="3">
        <v>30</v>
      </c>
      <c r="F211" s="3">
        <f t="shared" si="3"/>
        <v>52.5</v>
      </c>
    </row>
    <row r="212" spans="1:7" ht="62.4" customHeight="1" x14ac:dyDescent="0.3">
      <c r="A212" s="18" t="s">
        <v>238</v>
      </c>
      <c r="B212" s="1" t="s">
        <v>218</v>
      </c>
      <c r="C212" s="2" t="s">
        <v>219</v>
      </c>
      <c r="D212" s="3">
        <v>1</v>
      </c>
      <c r="E212" s="3">
        <v>75</v>
      </c>
      <c r="F212" s="3">
        <f t="shared" si="3"/>
        <v>75</v>
      </c>
    </row>
    <row r="213" spans="1:7" ht="31.2" customHeight="1" x14ac:dyDescent="0.3">
      <c r="A213" s="18" t="s">
        <v>238</v>
      </c>
      <c r="C213" s="2" t="s">
        <v>792</v>
      </c>
      <c r="G213" s="4" t="s">
        <v>793</v>
      </c>
    </row>
    <row r="214" spans="1:7" ht="46.95" customHeight="1" x14ac:dyDescent="0.3">
      <c r="A214" s="18" t="s">
        <v>238</v>
      </c>
      <c r="C214" s="2" t="s">
        <v>220</v>
      </c>
      <c r="D214" s="3">
        <v>0.5</v>
      </c>
      <c r="E214" s="3">
        <v>35</v>
      </c>
      <c r="F214" s="3">
        <f t="shared" si="3"/>
        <v>17.5</v>
      </c>
    </row>
    <row r="215" spans="1:7" ht="31.2" customHeight="1" x14ac:dyDescent="0.3">
      <c r="A215" s="18" t="s">
        <v>238</v>
      </c>
      <c r="C215" s="2" t="s">
        <v>221</v>
      </c>
      <c r="D215" s="3">
        <v>0.1</v>
      </c>
      <c r="E215" s="3">
        <v>25</v>
      </c>
      <c r="F215" s="3">
        <f t="shared" si="3"/>
        <v>2.5</v>
      </c>
    </row>
    <row r="216" spans="1:7" ht="15.6" customHeight="1" x14ac:dyDescent="0.3">
      <c r="A216" s="18" t="s">
        <v>238</v>
      </c>
      <c r="C216" s="2" t="s">
        <v>222</v>
      </c>
      <c r="D216" s="3">
        <v>0.25</v>
      </c>
      <c r="E216" s="3">
        <v>20</v>
      </c>
      <c r="F216" s="3">
        <f t="shared" si="3"/>
        <v>5</v>
      </c>
    </row>
    <row r="217" spans="1:7" ht="31.2" customHeight="1" x14ac:dyDescent="0.3">
      <c r="A217" s="18" t="s">
        <v>238</v>
      </c>
      <c r="B217" s="1" t="s">
        <v>223</v>
      </c>
      <c r="C217" s="2" t="s">
        <v>224</v>
      </c>
      <c r="D217" s="3">
        <v>1.75</v>
      </c>
      <c r="E217" s="3">
        <v>45</v>
      </c>
      <c r="F217" s="3">
        <f t="shared" si="3"/>
        <v>78.75</v>
      </c>
    </row>
    <row r="218" spans="1:7" ht="15.6" customHeight="1" x14ac:dyDescent="0.3">
      <c r="A218" s="18" t="s">
        <v>238</v>
      </c>
      <c r="C218" s="2" t="s">
        <v>225</v>
      </c>
      <c r="D218" s="3">
        <v>1</v>
      </c>
      <c r="E218" s="3">
        <v>45</v>
      </c>
      <c r="F218" s="3">
        <f t="shared" si="3"/>
        <v>45</v>
      </c>
    </row>
    <row r="219" spans="1:7" ht="15.6" customHeight="1" x14ac:dyDescent="0.3">
      <c r="A219" s="18" t="s">
        <v>238</v>
      </c>
      <c r="C219" s="2" t="s">
        <v>226</v>
      </c>
      <c r="D219" s="3">
        <v>0.5</v>
      </c>
      <c r="E219" s="3">
        <v>25</v>
      </c>
      <c r="F219" s="3">
        <f t="shared" si="3"/>
        <v>12.5</v>
      </c>
    </row>
    <row r="220" spans="1:7" ht="31.2" customHeight="1" x14ac:dyDescent="0.3">
      <c r="A220" s="18" t="s">
        <v>238</v>
      </c>
      <c r="C220" s="2" t="s">
        <v>227</v>
      </c>
      <c r="D220" s="3">
        <v>2</v>
      </c>
      <c r="E220" s="3">
        <v>40</v>
      </c>
      <c r="F220" s="3">
        <f t="shared" si="3"/>
        <v>80</v>
      </c>
    </row>
    <row r="221" spans="1:7" ht="15.6" customHeight="1" x14ac:dyDescent="0.3">
      <c r="A221" s="18" t="s">
        <v>238</v>
      </c>
      <c r="C221" s="2" t="s">
        <v>228</v>
      </c>
      <c r="D221" s="3">
        <v>2</v>
      </c>
      <c r="E221" s="3">
        <v>20</v>
      </c>
      <c r="F221" s="3">
        <f t="shared" si="3"/>
        <v>40</v>
      </c>
    </row>
    <row r="222" spans="1:7" ht="31.2" customHeight="1" x14ac:dyDescent="0.3">
      <c r="A222" s="18" t="s">
        <v>238</v>
      </c>
      <c r="C222" s="2" t="s">
        <v>229</v>
      </c>
      <c r="D222" s="3">
        <v>1.25</v>
      </c>
      <c r="E222" s="3">
        <v>25</v>
      </c>
      <c r="F222" s="3">
        <f t="shared" si="3"/>
        <v>31.25</v>
      </c>
    </row>
    <row r="223" spans="1:7" ht="62.4" customHeight="1" x14ac:dyDescent="0.3">
      <c r="A223" s="18" t="s">
        <v>238</v>
      </c>
      <c r="B223" s="1" t="s">
        <v>230</v>
      </c>
      <c r="C223" s="2" t="s">
        <v>231</v>
      </c>
      <c r="D223" s="3">
        <v>0.25</v>
      </c>
      <c r="E223" s="3">
        <v>35</v>
      </c>
      <c r="F223" s="3">
        <f t="shared" si="3"/>
        <v>8.75</v>
      </c>
    </row>
    <row r="224" spans="1:7" ht="78" customHeight="1" x14ac:dyDescent="0.3">
      <c r="A224" s="18" t="s">
        <v>238</v>
      </c>
      <c r="C224" s="2" t="s">
        <v>232</v>
      </c>
      <c r="D224" s="3">
        <v>0.1</v>
      </c>
      <c r="E224" s="3">
        <v>15</v>
      </c>
      <c r="F224" s="3">
        <f t="shared" si="3"/>
        <v>1.5</v>
      </c>
    </row>
    <row r="225" spans="1:9" ht="31.2" customHeight="1" x14ac:dyDescent="0.3">
      <c r="A225" s="18" t="s">
        <v>238</v>
      </c>
      <c r="C225" s="2" t="s">
        <v>233</v>
      </c>
      <c r="D225" s="3">
        <v>0.25</v>
      </c>
      <c r="E225" s="3">
        <v>20</v>
      </c>
      <c r="F225" s="3">
        <f t="shared" si="3"/>
        <v>5</v>
      </c>
    </row>
    <row r="226" spans="1:9" ht="46.95" customHeight="1" x14ac:dyDescent="0.3">
      <c r="A226" s="18" t="s">
        <v>238</v>
      </c>
      <c r="C226" s="2" t="s">
        <v>234</v>
      </c>
      <c r="D226" s="3">
        <v>0.25</v>
      </c>
      <c r="E226" s="3">
        <v>25</v>
      </c>
      <c r="F226" s="3">
        <f t="shared" si="3"/>
        <v>6.25</v>
      </c>
    </row>
    <row r="227" spans="1:9" ht="31.2" customHeight="1" x14ac:dyDescent="0.3">
      <c r="A227" s="18" t="s">
        <v>238</v>
      </c>
      <c r="C227" s="2" t="s">
        <v>235</v>
      </c>
      <c r="D227" s="3">
        <v>0.1</v>
      </c>
      <c r="E227" s="3">
        <v>10</v>
      </c>
      <c r="F227" s="3">
        <f t="shared" si="3"/>
        <v>1</v>
      </c>
    </row>
    <row r="228" spans="1:9" ht="46.95" customHeight="1" x14ac:dyDescent="0.3">
      <c r="A228" s="18" t="s">
        <v>238</v>
      </c>
      <c r="C228" s="2" t="s">
        <v>236</v>
      </c>
      <c r="D228" s="3">
        <v>0.1</v>
      </c>
      <c r="E228" s="3">
        <v>10</v>
      </c>
      <c r="F228" s="3">
        <f t="shared" si="3"/>
        <v>1</v>
      </c>
    </row>
    <row r="229" spans="1:9" ht="46.95" customHeight="1" x14ac:dyDescent="0.3">
      <c r="A229" s="18" t="s">
        <v>238</v>
      </c>
      <c r="C229" s="2" t="s">
        <v>237</v>
      </c>
      <c r="D229" s="3">
        <v>0.25</v>
      </c>
      <c r="E229" s="3">
        <v>50</v>
      </c>
      <c r="F229" s="3">
        <f t="shared" si="3"/>
        <v>12.5</v>
      </c>
    </row>
    <row r="230" spans="1:9" x14ac:dyDescent="0.3">
      <c r="A230" s="25"/>
      <c r="B230" s="26"/>
      <c r="C230" s="20" t="s">
        <v>888</v>
      </c>
      <c r="D230" s="21"/>
      <c r="E230" s="21"/>
      <c r="F230" s="22">
        <f>AVERAGE(F161:F229)</f>
        <v>48.53125</v>
      </c>
      <c r="G230" s="23" t="s">
        <v>887</v>
      </c>
      <c r="H230" s="22">
        <v>18</v>
      </c>
      <c r="I230" s="33">
        <v>34.4</v>
      </c>
    </row>
    <row r="231" spans="1:9" ht="62.4" customHeight="1" x14ac:dyDescent="0.3">
      <c r="A231" s="19" t="s">
        <v>325</v>
      </c>
      <c r="B231" s="12" t="s">
        <v>239</v>
      </c>
      <c r="C231" s="11" t="s">
        <v>240</v>
      </c>
      <c r="D231" s="3">
        <v>0.75</v>
      </c>
      <c r="E231" s="3">
        <v>50</v>
      </c>
      <c r="F231" s="3">
        <f t="shared" si="3"/>
        <v>37.5</v>
      </c>
    </row>
    <row r="232" spans="1:9" ht="46.95" customHeight="1" x14ac:dyDescent="0.3">
      <c r="A232" s="18" t="s">
        <v>325</v>
      </c>
      <c r="C232" s="2" t="s">
        <v>241</v>
      </c>
      <c r="D232" s="3">
        <v>0.5</v>
      </c>
      <c r="E232" s="3">
        <v>25</v>
      </c>
      <c r="F232" s="3">
        <f t="shared" si="3"/>
        <v>12.5</v>
      </c>
    </row>
    <row r="233" spans="1:9" ht="46.95" customHeight="1" x14ac:dyDescent="0.3">
      <c r="A233" s="18" t="s">
        <v>325</v>
      </c>
      <c r="C233" s="2" t="s">
        <v>242</v>
      </c>
      <c r="D233" s="3">
        <v>0.3</v>
      </c>
      <c r="E233" s="3">
        <v>25</v>
      </c>
      <c r="F233" s="3">
        <f t="shared" si="3"/>
        <v>7.5</v>
      </c>
    </row>
    <row r="234" spans="1:9" ht="46.95" customHeight="1" x14ac:dyDescent="0.3">
      <c r="A234" s="18" t="s">
        <v>325</v>
      </c>
      <c r="C234" s="2" t="s">
        <v>243</v>
      </c>
      <c r="D234" s="3">
        <v>1.75</v>
      </c>
      <c r="E234" s="3">
        <v>30</v>
      </c>
      <c r="F234" s="3">
        <f t="shared" si="3"/>
        <v>52.5</v>
      </c>
    </row>
    <row r="235" spans="1:9" ht="62.4" customHeight="1" x14ac:dyDescent="0.3">
      <c r="A235" s="18" t="s">
        <v>325</v>
      </c>
      <c r="C235" s="2" t="s">
        <v>244</v>
      </c>
      <c r="D235" s="3">
        <v>0.75</v>
      </c>
      <c r="E235" s="3">
        <v>30</v>
      </c>
      <c r="F235" s="3">
        <f t="shared" si="3"/>
        <v>22.5</v>
      </c>
    </row>
    <row r="236" spans="1:9" ht="140.4" customHeight="1" x14ac:dyDescent="0.3">
      <c r="A236" s="18" t="s">
        <v>325</v>
      </c>
      <c r="C236" s="2" t="s">
        <v>245</v>
      </c>
      <c r="D236" s="3">
        <v>0.1</v>
      </c>
      <c r="E236" s="3">
        <v>20</v>
      </c>
      <c r="F236" s="3">
        <f t="shared" si="3"/>
        <v>2</v>
      </c>
      <c r="G236" s="4" t="s">
        <v>818</v>
      </c>
    </row>
    <row r="237" spans="1:9" ht="31.2" customHeight="1" x14ac:dyDescent="0.3">
      <c r="A237" s="18" t="s">
        <v>325</v>
      </c>
      <c r="C237" s="2" t="s">
        <v>246</v>
      </c>
      <c r="D237" s="3">
        <v>1.75</v>
      </c>
      <c r="E237" s="3">
        <v>50</v>
      </c>
      <c r="F237" s="3">
        <f t="shared" si="3"/>
        <v>87.5</v>
      </c>
    </row>
    <row r="238" spans="1:9" ht="62.4" customHeight="1" x14ac:dyDescent="0.3">
      <c r="A238" s="18" t="s">
        <v>325</v>
      </c>
      <c r="C238" s="2" t="s">
        <v>247</v>
      </c>
      <c r="D238" s="3">
        <v>1.5</v>
      </c>
      <c r="E238" s="3">
        <v>50</v>
      </c>
      <c r="F238" s="3">
        <f t="shared" si="3"/>
        <v>75</v>
      </c>
    </row>
    <row r="239" spans="1:9" ht="78" customHeight="1" x14ac:dyDescent="0.3">
      <c r="A239" s="18" t="s">
        <v>325</v>
      </c>
      <c r="C239" s="2" t="s">
        <v>248</v>
      </c>
      <c r="D239" s="3">
        <v>0.2</v>
      </c>
      <c r="E239" s="3">
        <v>20</v>
      </c>
      <c r="F239" s="3">
        <f t="shared" si="3"/>
        <v>4</v>
      </c>
    </row>
    <row r="240" spans="1:9" ht="78" customHeight="1" x14ac:dyDescent="0.3">
      <c r="A240" s="18" t="s">
        <v>325</v>
      </c>
      <c r="C240" s="2" t="s">
        <v>249</v>
      </c>
      <c r="D240" s="3">
        <v>0.2</v>
      </c>
      <c r="E240" s="3">
        <v>25</v>
      </c>
      <c r="F240" s="3">
        <f t="shared" si="3"/>
        <v>5</v>
      </c>
    </row>
    <row r="241" spans="1:7" ht="124.95" customHeight="1" x14ac:dyDescent="0.3">
      <c r="A241" s="18" t="s">
        <v>325</v>
      </c>
      <c r="C241" s="2" t="s">
        <v>250</v>
      </c>
      <c r="D241" s="3">
        <v>0.3</v>
      </c>
      <c r="E241" s="3">
        <v>10</v>
      </c>
      <c r="F241" s="3">
        <f t="shared" si="3"/>
        <v>3</v>
      </c>
    </row>
    <row r="242" spans="1:7" ht="46.95" customHeight="1" x14ac:dyDescent="0.3">
      <c r="A242" s="18" t="s">
        <v>325</v>
      </c>
      <c r="B242" s="1" t="s">
        <v>251</v>
      </c>
      <c r="C242" s="2" t="s">
        <v>252</v>
      </c>
      <c r="D242" s="3">
        <v>2.25</v>
      </c>
      <c r="E242" s="3">
        <v>85</v>
      </c>
      <c r="F242" s="3">
        <f t="shared" si="3"/>
        <v>191.25</v>
      </c>
    </row>
    <row r="243" spans="1:7" ht="46.95" customHeight="1" x14ac:dyDescent="0.3">
      <c r="A243" s="18" t="s">
        <v>325</v>
      </c>
      <c r="C243" s="2" t="s">
        <v>253</v>
      </c>
      <c r="D243" s="3">
        <v>2</v>
      </c>
      <c r="E243" s="3">
        <v>30</v>
      </c>
      <c r="F243" s="3">
        <f t="shared" si="3"/>
        <v>60</v>
      </c>
    </row>
    <row r="244" spans="1:7" ht="46.95" customHeight="1" x14ac:dyDescent="0.3">
      <c r="A244" s="18" t="s">
        <v>325</v>
      </c>
      <c r="C244" s="2" t="s">
        <v>254</v>
      </c>
      <c r="D244" s="3">
        <v>2.5</v>
      </c>
      <c r="E244" s="3">
        <v>85</v>
      </c>
      <c r="F244" s="3">
        <f t="shared" si="3"/>
        <v>212.5</v>
      </c>
    </row>
    <row r="245" spans="1:7" ht="46.95" customHeight="1" x14ac:dyDescent="0.3">
      <c r="A245" s="18" t="s">
        <v>325</v>
      </c>
      <c r="C245" s="2" t="s">
        <v>255</v>
      </c>
      <c r="D245" s="3">
        <v>2.5</v>
      </c>
      <c r="E245" s="3">
        <v>10</v>
      </c>
      <c r="F245" s="3">
        <f t="shared" si="3"/>
        <v>25</v>
      </c>
    </row>
    <row r="246" spans="1:7" ht="78" customHeight="1" x14ac:dyDescent="0.3">
      <c r="A246" s="18" t="s">
        <v>325</v>
      </c>
      <c r="C246" s="2" t="s">
        <v>256</v>
      </c>
      <c r="D246" s="3">
        <v>0.1</v>
      </c>
      <c r="E246" s="3">
        <v>30</v>
      </c>
      <c r="F246" s="3">
        <f t="shared" si="3"/>
        <v>3</v>
      </c>
    </row>
    <row r="247" spans="1:7" ht="46.95" customHeight="1" x14ac:dyDescent="0.3">
      <c r="A247" s="18" t="s">
        <v>325</v>
      </c>
      <c r="C247" s="2" t="s">
        <v>257</v>
      </c>
      <c r="D247" s="3">
        <v>2.75</v>
      </c>
      <c r="E247" s="3">
        <v>40</v>
      </c>
      <c r="F247" s="3">
        <f t="shared" si="3"/>
        <v>110</v>
      </c>
    </row>
    <row r="248" spans="1:7" ht="46.95" customHeight="1" x14ac:dyDescent="0.3">
      <c r="A248" s="18" t="s">
        <v>325</v>
      </c>
      <c r="C248" s="2" t="s">
        <v>258</v>
      </c>
      <c r="D248" s="3">
        <v>-0.5</v>
      </c>
      <c r="E248" s="3">
        <v>25</v>
      </c>
      <c r="F248" s="3">
        <f t="shared" si="3"/>
        <v>-12.5</v>
      </c>
    </row>
    <row r="249" spans="1:7" ht="46.95" customHeight="1" x14ac:dyDescent="0.3">
      <c r="A249" s="18" t="s">
        <v>325</v>
      </c>
      <c r="C249" s="2" t="s">
        <v>259</v>
      </c>
      <c r="D249" s="3">
        <v>2</v>
      </c>
      <c r="E249" s="3">
        <v>40</v>
      </c>
      <c r="F249" s="3">
        <f t="shared" si="3"/>
        <v>80</v>
      </c>
    </row>
    <row r="250" spans="1:7" ht="62.4" customHeight="1" x14ac:dyDescent="0.3">
      <c r="A250" s="18" t="s">
        <v>325</v>
      </c>
      <c r="C250" s="2" t="s">
        <v>260</v>
      </c>
      <c r="D250" s="3">
        <v>-0.1</v>
      </c>
      <c r="E250" s="3">
        <v>50</v>
      </c>
      <c r="F250" s="3">
        <f t="shared" si="3"/>
        <v>-5</v>
      </c>
    </row>
    <row r="251" spans="1:7" ht="46.95" customHeight="1" x14ac:dyDescent="0.3">
      <c r="A251" s="18" t="s">
        <v>325</v>
      </c>
      <c r="C251" s="2" t="s">
        <v>261</v>
      </c>
      <c r="D251" s="3">
        <v>2</v>
      </c>
      <c r="E251" s="3">
        <v>40</v>
      </c>
      <c r="F251" s="3">
        <f t="shared" si="3"/>
        <v>80</v>
      </c>
    </row>
    <row r="252" spans="1:7" ht="46.95" customHeight="1" x14ac:dyDescent="0.3">
      <c r="A252" s="18" t="s">
        <v>325</v>
      </c>
      <c r="C252" s="2" t="s">
        <v>262</v>
      </c>
      <c r="D252" s="3">
        <v>2.5</v>
      </c>
      <c r="E252" s="3">
        <v>50</v>
      </c>
      <c r="F252" s="3">
        <f t="shared" si="3"/>
        <v>125</v>
      </c>
    </row>
    <row r="253" spans="1:7" ht="171.6" customHeight="1" x14ac:dyDescent="0.3">
      <c r="A253" s="18" t="s">
        <v>325</v>
      </c>
      <c r="C253" s="2" t="s">
        <v>263</v>
      </c>
      <c r="D253" s="3">
        <v>1.75</v>
      </c>
      <c r="E253" s="3">
        <v>40</v>
      </c>
      <c r="F253" s="3">
        <f t="shared" si="3"/>
        <v>70</v>
      </c>
      <c r="G253" s="4" t="s">
        <v>820</v>
      </c>
    </row>
    <row r="254" spans="1:7" ht="78" customHeight="1" x14ac:dyDescent="0.3">
      <c r="A254" s="18" t="s">
        <v>325</v>
      </c>
      <c r="B254" s="1" t="s">
        <v>264</v>
      </c>
      <c r="C254" s="2" t="s">
        <v>265</v>
      </c>
      <c r="D254" s="3">
        <v>1.25</v>
      </c>
      <c r="E254" s="3">
        <v>50</v>
      </c>
      <c r="F254" s="3">
        <f t="shared" si="3"/>
        <v>62.5</v>
      </c>
    </row>
    <row r="255" spans="1:7" ht="46.95" customHeight="1" x14ac:dyDescent="0.3">
      <c r="A255" s="18" t="s">
        <v>325</v>
      </c>
      <c r="C255" s="2" t="s">
        <v>266</v>
      </c>
      <c r="D255" s="3">
        <v>1.75</v>
      </c>
      <c r="E255" s="3">
        <v>50</v>
      </c>
      <c r="F255" s="3">
        <f t="shared" si="3"/>
        <v>87.5</v>
      </c>
    </row>
    <row r="256" spans="1:7" ht="62.4" customHeight="1" x14ac:dyDescent="0.3">
      <c r="A256" s="18" t="s">
        <v>325</v>
      </c>
      <c r="C256" s="2" t="s">
        <v>267</v>
      </c>
      <c r="D256" s="3">
        <v>0.75</v>
      </c>
      <c r="E256" s="3">
        <v>40</v>
      </c>
      <c r="F256" s="3">
        <f t="shared" si="3"/>
        <v>30</v>
      </c>
    </row>
    <row r="257" spans="1:7" ht="78" customHeight="1" x14ac:dyDescent="0.3">
      <c r="A257" s="18" t="s">
        <v>325</v>
      </c>
      <c r="C257" s="2" t="s">
        <v>268</v>
      </c>
      <c r="D257" s="3">
        <v>2.75</v>
      </c>
      <c r="E257" s="3">
        <v>10</v>
      </c>
      <c r="F257" s="3">
        <f t="shared" si="3"/>
        <v>27.5</v>
      </c>
    </row>
    <row r="258" spans="1:7" ht="62.4" customHeight="1" x14ac:dyDescent="0.3">
      <c r="A258" s="18" t="s">
        <v>325</v>
      </c>
      <c r="C258" s="2" t="s">
        <v>829</v>
      </c>
      <c r="G258" s="4" t="s">
        <v>807</v>
      </c>
    </row>
    <row r="259" spans="1:7" ht="46.95" customHeight="1" x14ac:dyDescent="0.3">
      <c r="A259" s="18" t="s">
        <v>325</v>
      </c>
      <c r="C259" s="2" t="s">
        <v>269</v>
      </c>
      <c r="D259" s="3">
        <v>2.5</v>
      </c>
      <c r="E259" s="3">
        <v>75</v>
      </c>
      <c r="F259" s="3">
        <f t="shared" si="3"/>
        <v>187.5</v>
      </c>
    </row>
    <row r="260" spans="1:7" ht="31.2" customHeight="1" x14ac:dyDescent="0.3">
      <c r="A260" s="18" t="s">
        <v>325</v>
      </c>
      <c r="C260" s="2" t="s">
        <v>270</v>
      </c>
      <c r="D260" s="3">
        <v>1</v>
      </c>
      <c r="E260" s="3">
        <v>40</v>
      </c>
      <c r="F260" s="3">
        <f t="shared" si="3"/>
        <v>40</v>
      </c>
    </row>
    <row r="261" spans="1:7" ht="62.4" customHeight="1" x14ac:dyDescent="0.3">
      <c r="A261" s="18" t="s">
        <v>325</v>
      </c>
      <c r="C261" s="2" t="s">
        <v>271</v>
      </c>
      <c r="D261" s="3">
        <v>1.5</v>
      </c>
      <c r="E261" s="3">
        <v>25</v>
      </c>
      <c r="F261" s="3">
        <f t="shared" ref="F261:F324" si="4">D261*E261</f>
        <v>37.5</v>
      </c>
    </row>
    <row r="262" spans="1:7" ht="62.4" customHeight="1" x14ac:dyDescent="0.3">
      <c r="A262" s="18" t="s">
        <v>325</v>
      </c>
      <c r="C262" s="2" t="s">
        <v>272</v>
      </c>
      <c r="D262" s="3">
        <v>0.25</v>
      </c>
      <c r="E262" s="3">
        <v>30</v>
      </c>
      <c r="F262" s="3">
        <f t="shared" si="4"/>
        <v>7.5</v>
      </c>
    </row>
    <row r="263" spans="1:7" ht="46.95" customHeight="1" x14ac:dyDescent="0.3">
      <c r="A263" s="18" t="s">
        <v>325</v>
      </c>
      <c r="C263" s="2" t="s">
        <v>273</v>
      </c>
      <c r="D263" s="3">
        <v>0.15</v>
      </c>
      <c r="E263" s="3">
        <v>30</v>
      </c>
      <c r="F263" s="3">
        <f t="shared" si="4"/>
        <v>4.5</v>
      </c>
    </row>
    <row r="264" spans="1:7" ht="62.4" customHeight="1" x14ac:dyDescent="0.3">
      <c r="A264" s="18" t="s">
        <v>325</v>
      </c>
      <c r="C264" s="2" t="s">
        <v>274</v>
      </c>
      <c r="D264" s="3">
        <v>1.5</v>
      </c>
      <c r="E264" s="3">
        <v>15</v>
      </c>
      <c r="F264" s="3">
        <f t="shared" si="4"/>
        <v>22.5</v>
      </c>
    </row>
    <row r="265" spans="1:7" ht="62.4" customHeight="1" x14ac:dyDescent="0.3">
      <c r="A265" s="18" t="s">
        <v>325</v>
      </c>
      <c r="C265" s="2" t="s">
        <v>275</v>
      </c>
      <c r="D265" s="3">
        <v>2.5</v>
      </c>
      <c r="E265" s="3">
        <v>60</v>
      </c>
      <c r="F265" s="3">
        <f t="shared" si="4"/>
        <v>150</v>
      </c>
    </row>
    <row r="266" spans="1:7" ht="78" customHeight="1" x14ac:dyDescent="0.3">
      <c r="A266" s="18" t="s">
        <v>325</v>
      </c>
      <c r="C266" s="2" t="s">
        <v>276</v>
      </c>
      <c r="D266" s="3">
        <v>2.25</v>
      </c>
      <c r="E266" s="3">
        <v>70</v>
      </c>
      <c r="F266" s="3">
        <f t="shared" si="4"/>
        <v>157.5</v>
      </c>
    </row>
    <row r="267" spans="1:7" ht="78" customHeight="1" x14ac:dyDescent="0.3">
      <c r="A267" s="18" t="s">
        <v>325</v>
      </c>
      <c r="C267" s="2" t="s">
        <v>277</v>
      </c>
      <c r="D267" s="3">
        <v>2</v>
      </c>
      <c r="E267" s="3">
        <v>50</v>
      </c>
      <c r="F267" s="3">
        <f t="shared" si="4"/>
        <v>100</v>
      </c>
    </row>
    <row r="268" spans="1:7" ht="31.2" customHeight="1" x14ac:dyDescent="0.3">
      <c r="A268" s="18" t="s">
        <v>325</v>
      </c>
      <c r="C268" s="2" t="s">
        <v>278</v>
      </c>
      <c r="D268" s="3">
        <v>2.9</v>
      </c>
      <c r="E268" s="3">
        <v>10</v>
      </c>
      <c r="F268" s="3">
        <f t="shared" si="4"/>
        <v>29</v>
      </c>
    </row>
    <row r="269" spans="1:7" ht="46.95" customHeight="1" x14ac:dyDescent="0.3">
      <c r="A269" s="18" t="s">
        <v>325</v>
      </c>
      <c r="C269" s="2" t="s">
        <v>279</v>
      </c>
      <c r="D269" s="3">
        <v>0.5</v>
      </c>
      <c r="E269" s="3">
        <v>40</v>
      </c>
      <c r="F269" s="3">
        <f t="shared" si="4"/>
        <v>20</v>
      </c>
    </row>
    <row r="270" spans="1:7" ht="62.4" customHeight="1" x14ac:dyDescent="0.3">
      <c r="A270" s="18" t="s">
        <v>325</v>
      </c>
      <c r="C270" s="2" t="s">
        <v>280</v>
      </c>
      <c r="D270" s="3">
        <v>2.5</v>
      </c>
      <c r="E270" s="3">
        <v>45</v>
      </c>
      <c r="F270" s="3">
        <f t="shared" si="4"/>
        <v>112.5</v>
      </c>
    </row>
    <row r="271" spans="1:7" ht="78" customHeight="1" x14ac:dyDescent="0.3">
      <c r="A271" s="18" t="s">
        <v>325</v>
      </c>
      <c r="B271" s="1" t="s">
        <v>281</v>
      </c>
      <c r="C271" s="2" t="s">
        <v>282</v>
      </c>
      <c r="D271" s="3">
        <v>2</v>
      </c>
      <c r="E271" s="3">
        <v>70</v>
      </c>
      <c r="F271" s="3">
        <f t="shared" si="4"/>
        <v>140</v>
      </c>
    </row>
    <row r="272" spans="1:7" ht="46.95" customHeight="1" x14ac:dyDescent="0.3">
      <c r="A272" s="18" t="s">
        <v>325</v>
      </c>
      <c r="C272" s="2" t="s">
        <v>283</v>
      </c>
      <c r="D272" s="3">
        <v>2.75</v>
      </c>
      <c r="E272" s="3">
        <v>25</v>
      </c>
      <c r="F272" s="3">
        <f t="shared" si="4"/>
        <v>68.75</v>
      </c>
    </row>
    <row r="273" spans="1:7" ht="46.95" customHeight="1" x14ac:dyDescent="0.3">
      <c r="A273" s="18" t="s">
        <v>325</v>
      </c>
      <c r="C273" s="2" t="s">
        <v>284</v>
      </c>
      <c r="G273" s="4" t="s">
        <v>807</v>
      </c>
    </row>
    <row r="274" spans="1:7" ht="62.4" customHeight="1" x14ac:dyDescent="0.3">
      <c r="A274" s="18" t="s">
        <v>325</v>
      </c>
      <c r="C274" s="2" t="s">
        <v>285</v>
      </c>
      <c r="D274" s="3">
        <v>0.75</v>
      </c>
      <c r="E274" s="3">
        <v>45</v>
      </c>
      <c r="F274" s="3">
        <f t="shared" si="4"/>
        <v>33.75</v>
      </c>
    </row>
    <row r="275" spans="1:7" ht="46.95" customHeight="1" x14ac:dyDescent="0.3">
      <c r="A275" s="18" t="s">
        <v>325</v>
      </c>
      <c r="C275" s="2" t="s">
        <v>286</v>
      </c>
      <c r="D275" s="3">
        <v>2.5</v>
      </c>
      <c r="E275" s="3">
        <v>20</v>
      </c>
      <c r="F275" s="3">
        <f t="shared" si="4"/>
        <v>50</v>
      </c>
    </row>
    <row r="276" spans="1:7" ht="62.4" customHeight="1" x14ac:dyDescent="0.3">
      <c r="A276" s="18" t="s">
        <v>325</v>
      </c>
      <c r="C276" s="2" t="s">
        <v>287</v>
      </c>
      <c r="D276" s="3">
        <v>-2.5</v>
      </c>
      <c r="E276" s="3">
        <v>75</v>
      </c>
      <c r="F276" s="3">
        <f t="shared" si="4"/>
        <v>-187.5</v>
      </c>
    </row>
    <row r="277" spans="1:7" ht="31.2" customHeight="1" x14ac:dyDescent="0.3">
      <c r="A277" s="18" t="s">
        <v>325</v>
      </c>
      <c r="B277" s="1" t="s">
        <v>288</v>
      </c>
      <c r="C277" s="2" t="s">
        <v>289</v>
      </c>
      <c r="D277" s="3">
        <v>2</v>
      </c>
      <c r="E277" s="3">
        <v>50</v>
      </c>
      <c r="F277" s="3">
        <f t="shared" si="4"/>
        <v>100</v>
      </c>
    </row>
    <row r="278" spans="1:7" ht="31.2" customHeight="1" x14ac:dyDescent="0.3">
      <c r="A278" s="18" t="s">
        <v>325</v>
      </c>
      <c r="C278" s="2" t="s">
        <v>290</v>
      </c>
      <c r="D278" s="3">
        <v>-3</v>
      </c>
      <c r="E278" s="3">
        <v>65</v>
      </c>
      <c r="F278" s="3">
        <f t="shared" si="4"/>
        <v>-195</v>
      </c>
    </row>
    <row r="279" spans="1:7" ht="78" customHeight="1" x14ac:dyDescent="0.3">
      <c r="A279" s="18" t="s">
        <v>325</v>
      </c>
      <c r="C279" s="2" t="s">
        <v>291</v>
      </c>
      <c r="D279" s="3">
        <v>2.5</v>
      </c>
      <c r="E279" s="3">
        <v>50</v>
      </c>
      <c r="F279" s="3">
        <f t="shared" si="4"/>
        <v>125</v>
      </c>
    </row>
    <row r="280" spans="1:7" ht="93.6" customHeight="1" x14ac:dyDescent="0.3">
      <c r="A280" s="18" t="s">
        <v>325</v>
      </c>
      <c r="C280" s="2" t="s">
        <v>292</v>
      </c>
      <c r="D280" s="3">
        <v>2.5</v>
      </c>
      <c r="E280" s="3">
        <v>75</v>
      </c>
      <c r="F280" s="3">
        <f t="shared" si="4"/>
        <v>187.5</v>
      </c>
    </row>
    <row r="281" spans="1:7" ht="46.95" customHeight="1" x14ac:dyDescent="0.3">
      <c r="A281" s="18" t="s">
        <v>325</v>
      </c>
      <c r="C281" s="2" t="s">
        <v>293</v>
      </c>
      <c r="D281" s="3">
        <v>2</v>
      </c>
      <c r="E281" s="3">
        <v>40</v>
      </c>
      <c r="F281" s="3">
        <f t="shared" si="4"/>
        <v>80</v>
      </c>
    </row>
    <row r="282" spans="1:7" ht="46.95" customHeight="1" x14ac:dyDescent="0.3">
      <c r="A282" s="18" t="s">
        <v>325</v>
      </c>
      <c r="C282" s="2" t="s">
        <v>294</v>
      </c>
      <c r="D282" s="3">
        <v>1.5</v>
      </c>
      <c r="E282" s="3">
        <v>25</v>
      </c>
      <c r="F282" s="3">
        <f t="shared" si="4"/>
        <v>37.5</v>
      </c>
    </row>
    <row r="283" spans="1:7" ht="62.4" customHeight="1" x14ac:dyDescent="0.3">
      <c r="A283" s="18" t="s">
        <v>325</v>
      </c>
      <c r="B283" s="1" t="s">
        <v>295</v>
      </c>
      <c r="C283" s="2" t="s">
        <v>296</v>
      </c>
      <c r="D283" s="3">
        <v>2</v>
      </c>
      <c r="E283" s="3">
        <v>75</v>
      </c>
      <c r="F283" s="3">
        <f t="shared" si="4"/>
        <v>150</v>
      </c>
    </row>
    <row r="284" spans="1:7" ht="46.95" customHeight="1" x14ac:dyDescent="0.3">
      <c r="A284" s="18" t="s">
        <v>325</v>
      </c>
      <c r="C284" s="2" t="s">
        <v>297</v>
      </c>
      <c r="D284" s="3">
        <v>2</v>
      </c>
      <c r="E284" s="3">
        <v>70</v>
      </c>
      <c r="F284" s="3">
        <f t="shared" si="4"/>
        <v>140</v>
      </c>
    </row>
    <row r="285" spans="1:7" ht="62.4" customHeight="1" x14ac:dyDescent="0.3">
      <c r="A285" s="18" t="s">
        <v>325</v>
      </c>
      <c r="C285" s="2" t="s">
        <v>298</v>
      </c>
      <c r="D285" s="3">
        <v>1.1499999999999999</v>
      </c>
      <c r="E285" s="3">
        <v>60</v>
      </c>
      <c r="F285" s="3">
        <f t="shared" si="4"/>
        <v>69</v>
      </c>
    </row>
    <row r="286" spans="1:7" ht="46.95" customHeight="1" x14ac:dyDescent="0.3">
      <c r="A286" s="18" t="s">
        <v>325</v>
      </c>
      <c r="C286" s="2" t="s">
        <v>299</v>
      </c>
      <c r="D286" s="3">
        <v>2</v>
      </c>
      <c r="E286" s="3">
        <v>35</v>
      </c>
      <c r="F286" s="3">
        <f t="shared" si="4"/>
        <v>70</v>
      </c>
    </row>
    <row r="287" spans="1:7" ht="78" customHeight="1" x14ac:dyDescent="0.3">
      <c r="A287" s="18" t="s">
        <v>325</v>
      </c>
      <c r="C287" s="2" t="s">
        <v>300</v>
      </c>
      <c r="D287" s="3">
        <v>1.75</v>
      </c>
      <c r="E287" s="3">
        <v>50</v>
      </c>
      <c r="F287" s="3">
        <f t="shared" si="4"/>
        <v>87.5</v>
      </c>
    </row>
    <row r="288" spans="1:7" ht="46.95" customHeight="1" x14ac:dyDescent="0.3">
      <c r="A288" s="18" t="s">
        <v>325</v>
      </c>
      <c r="C288" s="2" t="s">
        <v>301</v>
      </c>
      <c r="D288" s="3">
        <v>2</v>
      </c>
      <c r="E288" s="3">
        <v>50</v>
      </c>
      <c r="F288" s="3">
        <f t="shared" si="4"/>
        <v>100</v>
      </c>
    </row>
    <row r="289" spans="1:7" ht="46.95" customHeight="1" x14ac:dyDescent="0.3">
      <c r="A289" s="18" t="s">
        <v>325</v>
      </c>
      <c r="B289" s="1" t="s">
        <v>302</v>
      </c>
      <c r="C289" s="2" t="s">
        <v>303</v>
      </c>
      <c r="D289" s="3">
        <v>-1.25</v>
      </c>
      <c r="E289" s="3">
        <v>30</v>
      </c>
      <c r="F289" s="3">
        <f t="shared" si="4"/>
        <v>-37.5</v>
      </c>
    </row>
    <row r="290" spans="1:7" ht="46.95" customHeight="1" x14ac:dyDescent="0.3">
      <c r="A290" s="18" t="s">
        <v>325</v>
      </c>
      <c r="C290" s="2" t="s">
        <v>304</v>
      </c>
      <c r="D290" s="3">
        <v>0.1</v>
      </c>
      <c r="E290" s="3">
        <v>10</v>
      </c>
      <c r="F290" s="3">
        <f t="shared" si="4"/>
        <v>1</v>
      </c>
    </row>
    <row r="291" spans="1:7" ht="46.95" customHeight="1" x14ac:dyDescent="0.3">
      <c r="A291" s="18" t="s">
        <v>325</v>
      </c>
      <c r="C291" s="2" t="s">
        <v>305</v>
      </c>
      <c r="D291" s="3">
        <v>1.25</v>
      </c>
      <c r="E291" s="3">
        <v>25</v>
      </c>
      <c r="F291" s="3">
        <f t="shared" si="4"/>
        <v>31.25</v>
      </c>
    </row>
    <row r="292" spans="1:7" ht="46.95" customHeight="1" x14ac:dyDescent="0.3">
      <c r="A292" s="18" t="s">
        <v>325</v>
      </c>
      <c r="C292" s="2" t="s">
        <v>306</v>
      </c>
      <c r="D292" s="3">
        <v>2.25</v>
      </c>
      <c r="E292" s="3">
        <v>30</v>
      </c>
      <c r="F292" s="3">
        <f t="shared" si="4"/>
        <v>67.5</v>
      </c>
    </row>
    <row r="293" spans="1:7" ht="62.4" customHeight="1" x14ac:dyDescent="0.3">
      <c r="A293" s="18" t="s">
        <v>325</v>
      </c>
      <c r="C293" s="2" t="s">
        <v>307</v>
      </c>
      <c r="D293" s="3">
        <v>2.15</v>
      </c>
      <c r="E293" s="3">
        <v>30</v>
      </c>
      <c r="F293" s="3">
        <f t="shared" si="4"/>
        <v>64.5</v>
      </c>
    </row>
    <row r="294" spans="1:7" ht="46.95" customHeight="1" x14ac:dyDescent="0.3">
      <c r="A294" s="18" t="s">
        <v>325</v>
      </c>
      <c r="C294" s="2" t="s">
        <v>308</v>
      </c>
      <c r="D294" s="3">
        <v>-0.25</v>
      </c>
      <c r="E294" s="3">
        <v>15</v>
      </c>
      <c r="F294" s="3">
        <f t="shared" si="4"/>
        <v>-3.75</v>
      </c>
    </row>
    <row r="295" spans="1:7" ht="62.4" customHeight="1" x14ac:dyDescent="0.3">
      <c r="A295" s="18" t="s">
        <v>325</v>
      </c>
      <c r="C295" s="2" t="s">
        <v>309</v>
      </c>
      <c r="D295" s="3">
        <v>1.75</v>
      </c>
      <c r="E295" s="3">
        <v>55</v>
      </c>
      <c r="F295" s="3">
        <f t="shared" si="4"/>
        <v>96.25</v>
      </c>
    </row>
    <row r="296" spans="1:7" ht="78" customHeight="1" x14ac:dyDescent="0.3">
      <c r="A296" s="18" t="s">
        <v>325</v>
      </c>
      <c r="C296" s="2" t="s">
        <v>310</v>
      </c>
      <c r="D296" s="3">
        <v>2.5</v>
      </c>
      <c r="E296" s="3">
        <v>70</v>
      </c>
      <c r="F296" s="3">
        <f t="shared" si="4"/>
        <v>175</v>
      </c>
    </row>
    <row r="297" spans="1:7" ht="46.95" customHeight="1" x14ac:dyDescent="0.3">
      <c r="A297" s="18" t="s">
        <v>325</v>
      </c>
      <c r="C297" s="2" t="s">
        <v>311</v>
      </c>
      <c r="D297" s="3">
        <v>0.5</v>
      </c>
      <c r="E297" s="3">
        <v>35</v>
      </c>
      <c r="F297" s="3">
        <f t="shared" si="4"/>
        <v>17.5</v>
      </c>
    </row>
    <row r="298" spans="1:7" ht="46.95" customHeight="1" x14ac:dyDescent="0.3">
      <c r="A298" s="18" t="s">
        <v>325</v>
      </c>
      <c r="C298" s="2" t="s">
        <v>312</v>
      </c>
      <c r="D298" s="3">
        <v>1.5</v>
      </c>
      <c r="E298" s="3">
        <v>30</v>
      </c>
      <c r="F298" s="3">
        <f t="shared" si="4"/>
        <v>45</v>
      </c>
    </row>
    <row r="299" spans="1:7" ht="202.95" customHeight="1" x14ac:dyDescent="0.3">
      <c r="A299" s="18" t="s">
        <v>325</v>
      </c>
      <c r="C299" s="2" t="s">
        <v>313</v>
      </c>
      <c r="D299" s="3">
        <v>0.25</v>
      </c>
      <c r="E299" s="3">
        <v>65</v>
      </c>
      <c r="F299" s="3">
        <f t="shared" si="4"/>
        <v>16.25</v>
      </c>
      <c r="G299" s="4" t="s">
        <v>821</v>
      </c>
    </row>
    <row r="300" spans="1:7" ht="46.95" customHeight="1" x14ac:dyDescent="0.3">
      <c r="A300" s="18" t="s">
        <v>325</v>
      </c>
      <c r="C300" s="2" t="s">
        <v>314</v>
      </c>
      <c r="D300" s="3">
        <v>1.75</v>
      </c>
      <c r="E300" s="3">
        <v>60</v>
      </c>
      <c r="F300" s="3">
        <f t="shared" si="4"/>
        <v>105</v>
      </c>
      <c r="G300" s="4" t="s">
        <v>822</v>
      </c>
    </row>
    <row r="301" spans="1:7" ht="46.95" customHeight="1" x14ac:dyDescent="0.3">
      <c r="A301" s="18" t="s">
        <v>325</v>
      </c>
      <c r="C301" s="2" t="s">
        <v>315</v>
      </c>
      <c r="D301" s="3">
        <v>0.75</v>
      </c>
      <c r="E301" s="3">
        <v>30</v>
      </c>
      <c r="F301" s="3">
        <f t="shared" si="4"/>
        <v>22.5</v>
      </c>
    </row>
    <row r="302" spans="1:7" ht="46.95" customHeight="1" x14ac:dyDescent="0.3">
      <c r="A302" s="18" t="s">
        <v>325</v>
      </c>
      <c r="C302" s="2" t="s">
        <v>316</v>
      </c>
      <c r="D302" s="3">
        <v>1.5</v>
      </c>
      <c r="E302" s="3">
        <v>40</v>
      </c>
      <c r="F302" s="3">
        <f t="shared" si="4"/>
        <v>60</v>
      </c>
    </row>
    <row r="303" spans="1:7" ht="46.95" customHeight="1" x14ac:dyDescent="0.3">
      <c r="A303" s="18" t="s">
        <v>325</v>
      </c>
      <c r="B303" s="1" t="s">
        <v>317</v>
      </c>
      <c r="C303" s="2" t="s">
        <v>318</v>
      </c>
      <c r="D303" s="3">
        <v>0.5</v>
      </c>
      <c r="E303" s="3">
        <v>40</v>
      </c>
      <c r="F303" s="3">
        <f t="shared" si="4"/>
        <v>20</v>
      </c>
    </row>
    <row r="304" spans="1:7" ht="46.95" customHeight="1" x14ac:dyDescent="0.3">
      <c r="A304" s="18" t="s">
        <v>325</v>
      </c>
      <c r="C304" s="2" t="s">
        <v>319</v>
      </c>
      <c r="D304" s="3">
        <v>2.5</v>
      </c>
      <c r="E304" s="3">
        <v>20</v>
      </c>
      <c r="F304" s="3">
        <f t="shared" si="4"/>
        <v>50</v>
      </c>
    </row>
    <row r="305" spans="1:9" ht="46.95" customHeight="1" x14ac:dyDescent="0.3">
      <c r="A305" s="18" t="s">
        <v>325</v>
      </c>
      <c r="C305" s="2" t="s">
        <v>320</v>
      </c>
      <c r="D305" s="3">
        <v>2.5</v>
      </c>
      <c r="E305" s="3">
        <v>30</v>
      </c>
      <c r="F305" s="3">
        <f t="shared" si="4"/>
        <v>75</v>
      </c>
    </row>
    <row r="306" spans="1:9" ht="31.2" customHeight="1" x14ac:dyDescent="0.3">
      <c r="A306" s="18" t="s">
        <v>325</v>
      </c>
      <c r="C306" s="2" t="s">
        <v>321</v>
      </c>
      <c r="D306" s="3">
        <v>2</v>
      </c>
      <c r="E306" s="3">
        <v>30</v>
      </c>
      <c r="F306" s="3">
        <f t="shared" si="4"/>
        <v>60</v>
      </c>
    </row>
    <row r="307" spans="1:9" ht="46.95" customHeight="1" x14ac:dyDescent="0.3">
      <c r="A307" s="18" t="s">
        <v>325</v>
      </c>
      <c r="C307" s="2" t="s">
        <v>322</v>
      </c>
      <c r="D307" s="3">
        <v>2.25</v>
      </c>
      <c r="E307" s="3">
        <v>40</v>
      </c>
      <c r="F307" s="3">
        <f t="shared" si="4"/>
        <v>90</v>
      </c>
    </row>
    <row r="308" spans="1:9" ht="62.4" customHeight="1" x14ac:dyDescent="0.3">
      <c r="A308" s="18" t="s">
        <v>325</v>
      </c>
      <c r="C308" s="2" t="s">
        <v>323</v>
      </c>
      <c r="D308" s="3">
        <v>0.5</v>
      </c>
      <c r="E308" s="3">
        <v>20</v>
      </c>
      <c r="F308" s="3">
        <f t="shared" si="4"/>
        <v>10</v>
      </c>
      <c r="G308" s="4" t="s">
        <v>819</v>
      </c>
    </row>
    <row r="309" spans="1:9" ht="46.95" customHeight="1" x14ac:dyDescent="0.3">
      <c r="A309" s="19" t="s">
        <v>325</v>
      </c>
      <c r="B309" s="12"/>
      <c r="C309" s="11" t="s">
        <v>324</v>
      </c>
      <c r="D309" s="3">
        <v>1.75</v>
      </c>
      <c r="E309" s="3">
        <v>35</v>
      </c>
      <c r="F309" s="3">
        <f t="shared" si="4"/>
        <v>61.25</v>
      </c>
    </row>
    <row r="310" spans="1:9" x14ac:dyDescent="0.3">
      <c r="A310" s="25"/>
      <c r="B310" s="26"/>
      <c r="C310" s="20" t="s">
        <v>883</v>
      </c>
      <c r="D310" s="21"/>
      <c r="E310" s="21"/>
      <c r="F310" s="22">
        <f>AVERAGE(F231:F309)</f>
        <v>57.240259740259738</v>
      </c>
      <c r="G310" s="23" t="s">
        <v>884</v>
      </c>
      <c r="H310" s="23">
        <v>32.1</v>
      </c>
      <c r="I310" s="30">
        <v>61.4</v>
      </c>
    </row>
    <row r="311" spans="1:9" ht="202.95" customHeight="1" x14ac:dyDescent="0.3">
      <c r="A311" s="19" t="s">
        <v>406</v>
      </c>
      <c r="B311" s="12" t="s">
        <v>326</v>
      </c>
      <c r="C311" s="11" t="s">
        <v>327</v>
      </c>
      <c r="D311" s="3">
        <v>0.75</v>
      </c>
      <c r="E311" s="3">
        <v>40</v>
      </c>
      <c r="F311" s="3">
        <f t="shared" si="4"/>
        <v>30</v>
      </c>
      <c r="G311" s="4" t="s">
        <v>823</v>
      </c>
    </row>
    <row r="312" spans="1:9" ht="109.2" customHeight="1" x14ac:dyDescent="0.3">
      <c r="A312" s="18" t="s">
        <v>406</v>
      </c>
      <c r="C312" s="2" t="s">
        <v>328</v>
      </c>
      <c r="D312" s="3">
        <v>0.5</v>
      </c>
      <c r="E312" s="3">
        <v>40</v>
      </c>
      <c r="F312" s="3">
        <f t="shared" si="4"/>
        <v>20</v>
      </c>
    </row>
    <row r="313" spans="1:9" ht="93.6" customHeight="1" x14ac:dyDescent="0.3">
      <c r="A313" s="18" t="s">
        <v>406</v>
      </c>
      <c r="C313" s="2" t="s">
        <v>329</v>
      </c>
      <c r="D313" s="3">
        <v>2.5</v>
      </c>
      <c r="E313" s="3">
        <v>20</v>
      </c>
      <c r="F313" s="3">
        <f t="shared" si="4"/>
        <v>50</v>
      </c>
    </row>
    <row r="314" spans="1:9" ht="109.2" customHeight="1" x14ac:dyDescent="0.3">
      <c r="A314" s="18" t="s">
        <v>406</v>
      </c>
      <c r="C314" s="2" t="s">
        <v>330</v>
      </c>
      <c r="D314" s="3">
        <v>0.5</v>
      </c>
      <c r="E314" s="3">
        <v>40</v>
      </c>
      <c r="F314" s="3">
        <f t="shared" si="4"/>
        <v>20</v>
      </c>
    </row>
    <row r="315" spans="1:9" ht="93.6" customHeight="1" x14ac:dyDescent="0.3">
      <c r="A315" s="18" t="s">
        <v>406</v>
      </c>
      <c r="C315" s="2" t="s">
        <v>331</v>
      </c>
      <c r="D315" s="3">
        <v>1.1499999999999999</v>
      </c>
      <c r="E315" s="3">
        <v>70</v>
      </c>
      <c r="F315" s="3">
        <f t="shared" si="4"/>
        <v>80.5</v>
      </c>
    </row>
    <row r="316" spans="1:9" ht="93.6" customHeight="1" x14ac:dyDescent="0.3">
      <c r="A316" s="18" t="s">
        <v>406</v>
      </c>
      <c r="B316" s="1" t="s">
        <v>332</v>
      </c>
      <c r="C316" s="2" t="s">
        <v>333</v>
      </c>
      <c r="D316" s="3">
        <v>0.1</v>
      </c>
      <c r="E316" s="3">
        <v>65</v>
      </c>
      <c r="F316" s="3">
        <f t="shared" si="4"/>
        <v>6.5</v>
      </c>
    </row>
    <row r="317" spans="1:9" ht="202.95" customHeight="1" x14ac:dyDescent="0.3">
      <c r="A317" s="18" t="s">
        <v>406</v>
      </c>
      <c r="C317" s="2" t="s">
        <v>334</v>
      </c>
      <c r="D317" s="3">
        <v>1.75</v>
      </c>
      <c r="E317" s="3">
        <v>60</v>
      </c>
      <c r="F317" s="3">
        <f t="shared" si="4"/>
        <v>105</v>
      </c>
      <c r="G317" s="4" t="s">
        <v>826</v>
      </c>
    </row>
    <row r="318" spans="1:9" ht="93.6" customHeight="1" x14ac:dyDescent="0.3">
      <c r="A318" s="18" t="s">
        <v>406</v>
      </c>
      <c r="C318" s="2" t="s">
        <v>335</v>
      </c>
      <c r="G318" s="4" t="s">
        <v>827</v>
      </c>
    </row>
    <row r="319" spans="1:9" ht="31.2" customHeight="1" x14ac:dyDescent="0.3">
      <c r="A319" s="18" t="s">
        <v>406</v>
      </c>
      <c r="C319" s="2" t="s">
        <v>336</v>
      </c>
      <c r="D319" s="3">
        <v>0.15</v>
      </c>
      <c r="E319" s="3">
        <v>60</v>
      </c>
      <c r="F319" s="3">
        <f t="shared" si="4"/>
        <v>9</v>
      </c>
    </row>
    <row r="320" spans="1:9" ht="46.95" customHeight="1" x14ac:dyDescent="0.3">
      <c r="A320" s="18" t="s">
        <v>406</v>
      </c>
      <c r="C320" s="2" t="s">
        <v>337</v>
      </c>
      <c r="D320" s="3">
        <v>-0.75</v>
      </c>
      <c r="E320" s="3">
        <v>35</v>
      </c>
      <c r="F320" s="3">
        <f t="shared" si="4"/>
        <v>-26.25</v>
      </c>
    </row>
    <row r="321" spans="1:7" ht="31.2" customHeight="1" x14ac:dyDescent="0.3">
      <c r="A321" s="18" t="s">
        <v>406</v>
      </c>
      <c r="C321" s="2" t="s">
        <v>338</v>
      </c>
      <c r="D321" s="3">
        <v>1.75</v>
      </c>
      <c r="E321" s="3">
        <v>20</v>
      </c>
      <c r="F321" s="3">
        <f t="shared" si="4"/>
        <v>35</v>
      </c>
    </row>
    <row r="322" spans="1:7" ht="31.2" customHeight="1" x14ac:dyDescent="0.3">
      <c r="A322" s="18" t="s">
        <v>406</v>
      </c>
      <c r="C322" s="2" t="s">
        <v>339</v>
      </c>
      <c r="D322" s="3">
        <v>2.25</v>
      </c>
      <c r="E322" s="3">
        <v>50</v>
      </c>
      <c r="F322" s="3">
        <f t="shared" si="4"/>
        <v>112.5</v>
      </c>
    </row>
    <row r="323" spans="1:7" ht="31.2" customHeight="1" x14ac:dyDescent="0.3">
      <c r="A323" s="18" t="s">
        <v>406</v>
      </c>
      <c r="C323" s="2" t="s">
        <v>340</v>
      </c>
      <c r="D323" s="3">
        <v>1</v>
      </c>
      <c r="E323" s="3">
        <v>40</v>
      </c>
      <c r="F323" s="3">
        <f t="shared" si="4"/>
        <v>40</v>
      </c>
    </row>
    <row r="324" spans="1:7" ht="62.4" customHeight="1" x14ac:dyDescent="0.3">
      <c r="A324" s="18" t="s">
        <v>406</v>
      </c>
      <c r="B324" s="1" t="s">
        <v>341</v>
      </c>
      <c r="C324" s="2" t="s">
        <v>342</v>
      </c>
      <c r="D324" s="3">
        <v>2</v>
      </c>
      <c r="E324" s="3">
        <v>50</v>
      </c>
      <c r="F324" s="3">
        <f t="shared" si="4"/>
        <v>100</v>
      </c>
    </row>
    <row r="325" spans="1:7" ht="78" customHeight="1" x14ac:dyDescent="0.3">
      <c r="A325" s="18" t="s">
        <v>406</v>
      </c>
      <c r="C325" s="2" t="s">
        <v>343</v>
      </c>
      <c r="G325" s="4" t="s">
        <v>824</v>
      </c>
    </row>
    <row r="326" spans="1:7" ht="31.2" customHeight="1" x14ac:dyDescent="0.3">
      <c r="A326" s="18" t="s">
        <v>406</v>
      </c>
      <c r="C326" s="2" t="s">
        <v>344</v>
      </c>
      <c r="D326" s="3">
        <v>0.2</v>
      </c>
      <c r="E326" s="3">
        <v>25</v>
      </c>
      <c r="F326" s="3">
        <f t="shared" ref="F326:F390" si="5">D326*E326</f>
        <v>5</v>
      </c>
    </row>
    <row r="327" spans="1:7" ht="15.6" customHeight="1" x14ac:dyDescent="0.3">
      <c r="A327" s="18" t="s">
        <v>406</v>
      </c>
      <c r="C327" s="2" t="s">
        <v>345</v>
      </c>
    </row>
    <row r="328" spans="1:7" ht="46.95" customHeight="1" x14ac:dyDescent="0.3">
      <c r="A328" s="18" t="s">
        <v>406</v>
      </c>
      <c r="C328" s="2" t="s">
        <v>346</v>
      </c>
      <c r="D328" s="3">
        <v>2</v>
      </c>
      <c r="E328" s="3">
        <v>65</v>
      </c>
      <c r="F328" s="3">
        <f t="shared" si="5"/>
        <v>130</v>
      </c>
      <c r="G328" s="4" t="s">
        <v>816</v>
      </c>
    </row>
    <row r="329" spans="1:7" ht="31.2" customHeight="1" x14ac:dyDescent="0.3">
      <c r="A329" s="18" t="s">
        <v>406</v>
      </c>
      <c r="C329" s="2" t="s">
        <v>347</v>
      </c>
      <c r="D329" s="3">
        <v>2</v>
      </c>
      <c r="E329" s="3">
        <v>85</v>
      </c>
      <c r="F329" s="3">
        <f t="shared" si="5"/>
        <v>170</v>
      </c>
    </row>
    <row r="330" spans="1:7" ht="93.6" customHeight="1" x14ac:dyDescent="0.3">
      <c r="A330" s="18" t="s">
        <v>406</v>
      </c>
      <c r="C330" s="2" t="s">
        <v>348</v>
      </c>
      <c r="D330" s="3">
        <v>2</v>
      </c>
      <c r="E330" s="3">
        <v>75</v>
      </c>
      <c r="F330" s="3">
        <f t="shared" si="5"/>
        <v>150</v>
      </c>
    </row>
    <row r="331" spans="1:7" ht="31.2" customHeight="1" x14ac:dyDescent="0.3">
      <c r="A331" s="18" t="s">
        <v>406</v>
      </c>
      <c r="C331" s="2" t="s">
        <v>349</v>
      </c>
      <c r="D331" s="3">
        <v>2.25</v>
      </c>
      <c r="E331" s="3">
        <v>70</v>
      </c>
      <c r="F331" s="3">
        <f t="shared" si="5"/>
        <v>157.5</v>
      </c>
    </row>
    <row r="332" spans="1:7" ht="93.6" customHeight="1" x14ac:dyDescent="0.3">
      <c r="A332" s="18" t="s">
        <v>406</v>
      </c>
      <c r="C332" s="2" t="s">
        <v>350</v>
      </c>
      <c r="D332" s="3">
        <v>1.75</v>
      </c>
      <c r="E332" s="3">
        <v>30</v>
      </c>
      <c r="F332" s="3">
        <f t="shared" si="5"/>
        <v>52.5</v>
      </c>
    </row>
    <row r="333" spans="1:7" ht="31.2" customHeight="1" x14ac:dyDescent="0.3">
      <c r="A333" s="18" t="s">
        <v>406</v>
      </c>
      <c r="C333" s="2" t="s">
        <v>351</v>
      </c>
      <c r="D333" s="3">
        <v>0.5</v>
      </c>
      <c r="E333" s="3">
        <v>40</v>
      </c>
      <c r="F333" s="3">
        <f t="shared" si="5"/>
        <v>20</v>
      </c>
    </row>
    <row r="334" spans="1:7" ht="343.2" customHeight="1" x14ac:dyDescent="0.3">
      <c r="A334" s="18" t="s">
        <v>406</v>
      </c>
      <c r="B334" s="1" t="s">
        <v>352</v>
      </c>
      <c r="C334" s="2" t="s">
        <v>353</v>
      </c>
      <c r="D334" s="3">
        <v>0.25</v>
      </c>
      <c r="E334" s="3">
        <v>30</v>
      </c>
      <c r="F334" s="3">
        <f t="shared" si="5"/>
        <v>7.5</v>
      </c>
      <c r="G334" s="4" t="s">
        <v>828</v>
      </c>
    </row>
    <row r="335" spans="1:7" ht="31.2" customHeight="1" x14ac:dyDescent="0.3">
      <c r="A335" s="18" t="s">
        <v>406</v>
      </c>
      <c r="C335" s="2" t="s">
        <v>354</v>
      </c>
      <c r="D335" s="3">
        <v>0.25</v>
      </c>
      <c r="E335" s="3">
        <v>30</v>
      </c>
      <c r="F335" s="3">
        <f t="shared" si="5"/>
        <v>7.5</v>
      </c>
    </row>
    <row r="336" spans="1:7" ht="62.4" customHeight="1" x14ac:dyDescent="0.3">
      <c r="A336" s="18" t="s">
        <v>406</v>
      </c>
      <c r="C336" s="2" t="s">
        <v>355</v>
      </c>
      <c r="D336" s="3">
        <v>-0.1</v>
      </c>
      <c r="E336" s="3">
        <v>35</v>
      </c>
      <c r="F336" s="3">
        <f t="shared" si="5"/>
        <v>-3.5</v>
      </c>
    </row>
    <row r="337" spans="1:7" ht="46.95" customHeight="1" x14ac:dyDescent="0.3">
      <c r="A337" s="18" t="s">
        <v>406</v>
      </c>
      <c r="C337" s="2" t="s">
        <v>356</v>
      </c>
      <c r="D337" s="3">
        <v>-0.1</v>
      </c>
      <c r="E337" s="3">
        <v>30</v>
      </c>
      <c r="F337" s="3">
        <f t="shared" si="5"/>
        <v>-3</v>
      </c>
    </row>
    <row r="338" spans="1:7" ht="78" customHeight="1" x14ac:dyDescent="0.3">
      <c r="A338" s="18" t="s">
        <v>406</v>
      </c>
      <c r="C338" s="2" t="s">
        <v>357</v>
      </c>
      <c r="D338" s="3">
        <v>0.5</v>
      </c>
      <c r="E338" s="3">
        <v>30</v>
      </c>
      <c r="F338" s="3">
        <f t="shared" si="5"/>
        <v>15</v>
      </c>
    </row>
    <row r="339" spans="1:7" ht="46.95" customHeight="1" x14ac:dyDescent="0.3">
      <c r="A339" s="18" t="s">
        <v>406</v>
      </c>
      <c r="B339" s="1" t="s">
        <v>358</v>
      </c>
      <c r="C339" s="2" t="s">
        <v>359</v>
      </c>
      <c r="D339" s="3">
        <v>0.3</v>
      </c>
      <c r="E339" s="3">
        <v>25</v>
      </c>
      <c r="F339" s="3">
        <f t="shared" si="5"/>
        <v>7.5</v>
      </c>
    </row>
    <row r="340" spans="1:7" ht="31.2" customHeight="1" x14ac:dyDescent="0.3">
      <c r="A340" s="18" t="s">
        <v>406</v>
      </c>
      <c r="C340" s="2" t="s">
        <v>360</v>
      </c>
      <c r="D340" s="3">
        <v>0.25</v>
      </c>
      <c r="E340" s="3">
        <v>25</v>
      </c>
      <c r="F340" s="3">
        <f t="shared" si="5"/>
        <v>6.25</v>
      </c>
    </row>
    <row r="341" spans="1:7" ht="46.95" customHeight="1" x14ac:dyDescent="0.3">
      <c r="A341" s="18" t="s">
        <v>406</v>
      </c>
      <c r="C341" s="2" t="s">
        <v>361</v>
      </c>
      <c r="D341" s="3">
        <v>0.75</v>
      </c>
      <c r="E341" s="3">
        <v>25</v>
      </c>
      <c r="F341" s="3">
        <f t="shared" si="5"/>
        <v>18.75</v>
      </c>
    </row>
    <row r="342" spans="1:7" ht="31.2" customHeight="1" x14ac:dyDescent="0.3">
      <c r="A342" s="18" t="s">
        <v>406</v>
      </c>
      <c r="C342" s="2" t="s">
        <v>362</v>
      </c>
      <c r="D342" s="3">
        <v>0.1</v>
      </c>
      <c r="E342" s="3">
        <v>25</v>
      </c>
      <c r="F342" s="3">
        <f t="shared" si="5"/>
        <v>2.5</v>
      </c>
    </row>
    <row r="343" spans="1:7" ht="15.6" customHeight="1" x14ac:dyDescent="0.3">
      <c r="A343" s="18" t="s">
        <v>406</v>
      </c>
      <c r="C343" s="2" t="s">
        <v>363</v>
      </c>
      <c r="D343" s="3">
        <v>0.1</v>
      </c>
      <c r="E343" s="3">
        <v>50</v>
      </c>
      <c r="F343" s="3">
        <f t="shared" si="5"/>
        <v>5</v>
      </c>
    </row>
    <row r="344" spans="1:7" ht="31.2" customHeight="1" x14ac:dyDescent="0.3">
      <c r="A344" s="18" t="s">
        <v>406</v>
      </c>
      <c r="C344" s="2" t="s">
        <v>364</v>
      </c>
      <c r="D344" s="3">
        <v>0.25</v>
      </c>
      <c r="E344" s="3">
        <v>40</v>
      </c>
      <c r="F344" s="3">
        <f t="shared" si="5"/>
        <v>10</v>
      </c>
    </row>
    <row r="345" spans="1:7" ht="31.2" customHeight="1" x14ac:dyDescent="0.3">
      <c r="A345" s="18" t="s">
        <v>406</v>
      </c>
      <c r="C345" s="2" t="s">
        <v>365</v>
      </c>
      <c r="D345" s="3">
        <v>0.25</v>
      </c>
      <c r="E345" s="3">
        <v>25</v>
      </c>
      <c r="F345" s="3">
        <f t="shared" si="5"/>
        <v>6.25</v>
      </c>
    </row>
    <row r="346" spans="1:7" ht="46.95" customHeight="1" x14ac:dyDescent="0.3">
      <c r="A346" s="18" t="s">
        <v>406</v>
      </c>
      <c r="C346" s="2" t="s">
        <v>366</v>
      </c>
      <c r="D346" s="3">
        <v>1.25</v>
      </c>
      <c r="E346" s="3">
        <v>50</v>
      </c>
      <c r="F346" s="3">
        <f t="shared" si="5"/>
        <v>62.5</v>
      </c>
    </row>
    <row r="347" spans="1:7" ht="78" customHeight="1" x14ac:dyDescent="0.3">
      <c r="A347" s="18" t="s">
        <v>406</v>
      </c>
      <c r="B347" s="1" t="s">
        <v>367</v>
      </c>
      <c r="C347" s="2" t="s">
        <v>368</v>
      </c>
      <c r="G347" s="4" t="s">
        <v>831</v>
      </c>
    </row>
    <row r="348" spans="1:7" ht="46.95" customHeight="1" x14ac:dyDescent="0.3">
      <c r="A348" s="18" t="s">
        <v>406</v>
      </c>
      <c r="C348" s="2" t="s">
        <v>369</v>
      </c>
      <c r="D348" s="3">
        <v>0.1</v>
      </c>
      <c r="E348" s="3">
        <v>45</v>
      </c>
      <c r="F348" s="3">
        <f t="shared" si="5"/>
        <v>4.5</v>
      </c>
    </row>
    <row r="349" spans="1:7" ht="31.2" customHeight="1" x14ac:dyDescent="0.3">
      <c r="A349" s="18" t="s">
        <v>406</v>
      </c>
      <c r="C349" s="2" t="s">
        <v>370</v>
      </c>
      <c r="D349" s="3">
        <v>0.1</v>
      </c>
      <c r="E349" s="3">
        <v>25</v>
      </c>
      <c r="F349" s="3">
        <f t="shared" si="5"/>
        <v>2.5</v>
      </c>
    </row>
    <row r="350" spans="1:7" ht="46.95" customHeight="1" x14ac:dyDescent="0.3">
      <c r="A350" s="18" t="s">
        <v>406</v>
      </c>
      <c r="C350" s="2" t="s">
        <v>371</v>
      </c>
      <c r="D350" s="3">
        <v>2</v>
      </c>
      <c r="E350" s="3">
        <v>60</v>
      </c>
      <c r="F350" s="3">
        <f t="shared" si="5"/>
        <v>120</v>
      </c>
    </row>
    <row r="351" spans="1:7" ht="124.95" customHeight="1" x14ac:dyDescent="0.3">
      <c r="A351" s="18" t="s">
        <v>406</v>
      </c>
      <c r="B351" s="1" t="s">
        <v>372</v>
      </c>
      <c r="C351" s="2" t="s">
        <v>373</v>
      </c>
      <c r="D351" s="3">
        <v>-2</v>
      </c>
      <c r="E351" s="3">
        <v>45</v>
      </c>
      <c r="F351" s="3">
        <f t="shared" si="5"/>
        <v>-90</v>
      </c>
    </row>
    <row r="352" spans="1:7" ht="15.6" customHeight="1" x14ac:dyDescent="0.3">
      <c r="A352" s="18" t="s">
        <v>406</v>
      </c>
      <c r="C352" s="2" t="s">
        <v>374</v>
      </c>
      <c r="D352" s="3">
        <v>0</v>
      </c>
      <c r="E352" s="3">
        <v>0</v>
      </c>
      <c r="F352" s="3">
        <f t="shared" si="5"/>
        <v>0</v>
      </c>
    </row>
    <row r="353" spans="1:7" ht="62.4" customHeight="1" x14ac:dyDescent="0.3">
      <c r="A353" s="18" t="s">
        <v>406</v>
      </c>
      <c r="C353" s="2" t="s">
        <v>375</v>
      </c>
      <c r="D353" s="3">
        <v>0.25</v>
      </c>
      <c r="E353" s="3">
        <v>20</v>
      </c>
      <c r="F353" s="3">
        <f t="shared" si="5"/>
        <v>5</v>
      </c>
    </row>
    <row r="354" spans="1:7" ht="46.95" customHeight="1" x14ac:dyDescent="0.3">
      <c r="A354" s="18" t="s">
        <v>406</v>
      </c>
      <c r="C354" s="2" t="s">
        <v>376</v>
      </c>
      <c r="D354" s="3">
        <v>-2</v>
      </c>
      <c r="E354" s="3">
        <v>50</v>
      </c>
      <c r="F354" s="3">
        <f t="shared" si="5"/>
        <v>-100</v>
      </c>
    </row>
    <row r="355" spans="1:7" ht="31.2" customHeight="1" x14ac:dyDescent="0.3">
      <c r="A355" s="18" t="s">
        <v>406</v>
      </c>
      <c r="C355" s="2" t="s">
        <v>377</v>
      </c>
      <c r="D355" s="3">
        <v>0.5</v>
      </c>
      <c r="E355" s="3">
        <v>20</v>
      </c>
      <c r="F355" s="3">
        <f t="shared" si="5"/>
        <v>10</v>
      </c>
    </row>
    <row r="356" spans="1:7" ht="62.4" customHeight="1" x14ac:dyDescent="0.3">
      <c r="A356" s="18" t="s">
        <v>406</v>
      </c>
      <c r="C356" s="2" t="s">
        <v>378</v>
      </c>
      <c r="D356" s="3">
        <v>2</v>
      </c>
      <c r="E356" s="3">
        <v>40</v>
      </c>
      <c r="F356" s="3">
        <f t="shared" si="5"/>
        <v>80</v>
      </c>
    </row>
    <row r="357" spans="1:7" ht="46.95" customHeight="1" x14ac:dyDescent="0.3">
      <c r="A357" s="18" t="s">
        <v>406</v>
      </c>
      <c r="C357" s="2" t="s">
        <v>379</v>
      </c>
      <c r="D357" s="6">
        <v>1.5</v>
      </c>
      <c r="E357" s="3">
        <v>40</v>
      </c>
      <c r="F357" s="3">
        <f t="shared" si="5"/>
        <v>60</v>
      </c>
    </row>
    <row r="358" spans="1:7" ht="62.4" customHeight="1" x14ac:dyDescent="0.3">
      <c r="A358" s="18" t="s">
        <v>406</v>
      </c>
      <c r="C358" s="2" t="s">
        <v>380</v>
      </c>
      <c r="D358" s="6">
        <v>0.1</v>
      </c>
      <c r="E358" s="3">
        <v>50</v>
      </c>
      <c r="F358" s="3">
        <f t="shared" si="5"/>
        <v>5</v>
      </c>
      <c r="G358" s="4" t="s">
        <v>832</v>
      </c>
    </row>
    <row r="359" spans="1:7" ht="78" customHeight="1" x14ac:dyDescent="0.3">
      <c r="A359" s="18" t="s">
        <v>406</v>
      </c>
      <c r="C359" s="2" t="s">
        <v>381</v>
      </c>
      <c r="D359" s="3">
        <v>1.5</v>
      </c>
      <c r="E359" s="3">
        <v>50</v>
      </c>
      <c r="F359" s="3">
        <f t="shared" si="5"/>
        <v>75</v>
      </c>
    </row>
    <row r="360" spans="1:7" ht="109.2" customHeight="1" x14ac:dyDescent="0.3">
      <c r="A360" s="18" t="s">
        <v>406</v>
      </c>
      <c r="C360" s="2" t="s">
        <v>382</v>
      </c>
      <c r="D360" s="6">
        <v>1.75</v>
      </c>
      <c r="E360" s="3">
        <v>45</v>
      </c>
      <c r="F360" s="3">
        <f t="shared" si="5"/>
        <v>78.75</v>
      </c>
    </row>
    <row r="361" spans="1:7" ht="31.2" customHeight="1" x14ac:dyDescent="0.3">
      <c r="A361" s="18" t="s">
        <v>406</v>
      </c>
      <c r="C361" s="2" t="s">
        <v>383</v>
      </c>
      <c r="D361" s="3">
        <v>1</v>
      </c>
      <c r="E361" s="3">
        <v>25</v>
      </c>
      <c r="F361" s="3">
        <f t="shared" si="5"/>
        <v>25</v>
      </c>
    </row>
    <row r="362" spans="1:7" ht="78" customHeight="1" x14ac:dyDescent="0.3">
      <c r="A362" s="18" t="s">
        <v>406</v>
      </c>
      <c r="B362" s="1" t="s">
        <v>384</v>
      </c>
      <c r="C362" s="2" t="s">
        <v>385</v>
      </c>
      <c r="G362" s="8" t="s">
        <v>825</v>
      </c>
    </row>
    <row r="363" spans="1:7" ht="15.6" customHeight="1" x14ac:dyDescent="0.3">
      <c r="A363" s="18" t="s">
        <v>406</v>
      </c>
      <c r="C363" s="2" t="s">
        <v>386</v>
      </c>
      <c r="D363" s="3">
        <v>-1</v>
      </c>
      <c r="E363" s="3">
        <v>10</v>
      </c>
      <c r="F363" s="3">
        <f t="shared" si="5"/>
        <v>-10</v>
      </c>
    </row>
    <row r="364" spans="1:7" ht="31.2" customHeight="1" x14ac:dyDescent="0.3">
      <c r="A364" s="18" t="s">
        <v>406</v>
      </c>
      <c r="C364" s="2" t="s">
        <v>387</v>
      </c>
      <c r="D364" s="3">
        <v>1</v>
      </c>
      <c r="E364" s="3">
        <v>20</v>
      </c>
      <c r="F364" s="3">
        <f t="shared" si="5"/>
        <v>20</v>
      </c>
      <c r="G364" s="4" t="s">
        <v>744</v>
      </c>
    </row>
    <row r="365" spans="1:7" ht="62.4" customHeight="1" x14ac:dyDescent="0.3">
      <c r="A365" s="18" t="s">
        <v>406</v>
      </c>
      <c r="C365" s="2" t="s">
        <v>388</v>
      </c>
      <c r="D365" s="3">
        <v>0.5</v>
      </c>
      <c r="E365" s="3">
        <v>50</v>
      </c>
      <c r="F365" s="3">
        <f t="shared" si="5"/>
        <v>25</v>
      </c>
    </row>
    <row r="366" spans="1:7" ht="62.4" customHeight="1" x14ac:dyDescent="0.3">
      <c r="A366" s="18" t="s">
        <v>406</v>
      </c>
      <c r="C366" s="2" t="s">
        <v>389</v>
      </c>
      <c r="D366" s="3">
        <v>0.75</v>
      </c>
      <c r="E366" s="3">
        <v>35</v>
      </c>
      <c r="F366" s="3">
        <f t="shared" si="5"/>
        <v>26.25</v>
      </c>
    </row>
    <row r="367" spans="1:7" ht="218.4" customHeight="1" x14ac:dyDescent="0.3">
      <c r="A367" s="18" t="s">
        <v>406</v>
      </c>
      <c r="C367" s="2" t="s">
        <v>390</v>
      </c>
      <c r="D367" s="3">
        <v>-0.5</v>
      </c>
      <c r="E367" s="3">
        <v>60</v>
      </c>
      <c r="F367" s="3">
        <f t="shared" si="5"/>
        <v>-30</v>
      </c>
      <c r="G367" s="4" t="s">
        <v>830</v>
      </c>
    </row>
    <row r="368" spans="1:7" ht="31.2" customHeight="1" x14ac:dyDescent="0.3">
      <c r="A368" s="18" t="s">
        <v>406</v>
      </c>
      <c r="B368" s="1" t="s">
        <v>391</v>
      </c>
      <c r="C368" s="2" t="s">
        <v>392</v>
      </c>
      <c r="D368" s="3">
        <v>0.25</v>
      </c>
      <c r="E368" s="3">
        <v>40</v>
      </c>
      <c r="F368" s="3">
        <f t="shared" si="5"/>
        <v>10</v>
      </c>
      <c r="G368" s="4" t="s">
        <v>756</v>
      </c>
    </row>
    <row r="369" spans="1:9" ht="15.6" customHeight="1" x14ac:dyDescent="0.3">
      <c r="A369" s="18" t="s">
        <v>406</v>
      </c>
      <c r="C369" s="2" t="s">
        <v>393</v>
      </c>
      <c r="D369" s="3">
        <v>0.75</v>
      </c>
      <c r="E369" s="3">
        <v>35</v>
      </c>
      <c r="F369" s="3">
        <f t="shared" si="5"/>
        <v>26.25</v>
      </c>
    </row>
    <row r="370" spans="1:9" ht="31.2" customHeight="1" x14ac:dyDescent="0.3">
      <c r="A370" s="18" t="s">
        <v>406</v>
      </c>
      <c r="C370" s="2" t="s">
        <v>394</v>
      </c>
      <c r="D370" s="3">
        <v>1.75</v>
      </c>
      <c r="E370" s="3">
        <v>55</v>
      </c>
      <c r="F370" s="3">
        <f t="shared" si="5"/>
        <v>96.25</v>
      </c>
    </row>
    <row r="371" spans="1:9" ht="31.2" customHeight="1" x14ac:dyDescent="0.3">
      <c r="A371" s="18" t="s">
        <v>406</v>
      </c>
      <c r="C371" s="2" t="s">
        <v>395</v>
      </c>
      <c r="D371" s="3">
        <v>2.75</v>
      </c>
      <c r="E371" s="3">
        <v>75</v>
      </c>
      <c r="F371" s="3">
        <f t="shared" si="5"/>
        <v>206.25</v>
      </c>
    </row>
    <row r="372" spans="1:9" ht="31.2" customHeight="1" x14ac:dyDescent="0.3">
      <c r="A372" s="18" t="s">
        <v>406</v>
      </c>
      <c r="C372" s="2" t="s">
        <v>396</v>
      </c>
      <c r="D372" s="3">
        <v>1</v>
      </c>
      <c r="E372" s="3">
        <v>20</v>
      </c>
      <c r="F372" s="3">
        <f t="shared" si="5"/>
        <v>20</v>
      </c>
    </row>
    <row r="373" spans="1:9" ht="15.6" customHeight="1" x14ac:dyDescent="0.3">
      <c r="A373" s="18" t="s">
        <v>406</v>
      </c>
      <c r="C373" s="2" t="s">
        <v>397</v>
      </c>
      <c r="D373" s="3">
        <v>0.25</v>
      </c>
      <c r="E373" s="3">
        <v>40</v>
      </c>
      <c r="F373" s="3">
        <f t="shared" si="5"/>
        <v>10</v>
      </c>
    </row>
    <row r="374" spans="1:9" ht="31.2" customHeight="1" x14ac:dyDescent="0.3">
      <c r="A374" s="18" t="s">
        <v>406</v>
      </c>
      <c r="C374" s="2" t="s">
        <v>398</v>
      </c>
      <c r="D374" s="3">
        <v>2.5</v>
      </c>
      <c r="E374" s="3">
        <v>40</v>
      </c>
      <c r="F374" s="3">
        <f t="shared" si="5"/>
        <v>100</v>
      </c>
    </row>
    <row r="375" spans="1:9" ht="46.95" customHeight="1" x14ac:dyDescent="0.3">
      <c r="A375" s="18" t="s">
        <v>406</v>
      </c>
      <c r="C375" s="2" t="s">
        <v>399</v>
      </c>
      <c r="D375" s="3">
        <v>2</v>
      </c>
      <c r="E375" s="3">
        <v>50</v>
      </c>
      <c r="F375" s="3">
        <f t="shared" si="5"/>
        <v>100</v>
      </c>
    </row>
    <row r="376" spans="1:9" ht="62.4" customHeight="1" x14ac:dyDescent="0.3">
      <c r="A376" s="18" t="s">
        <v>406</v>
      </c>
      <c r="C376" s="2" t="s">
        <v>400</v>
      </c>
      <c r="D376" s="3">
        <v>0.5</v>
      </c>
      <c r="E376" s="3">
        <v>40</v>
      </c>
      <c r="F376" s="3">
        <f t="shared" si="5"/>
        <v>20</v>
      </c>
    </row>
    <row r="377" spans="1:9" ht="46.95" customHeight="1" x14ac:dyDescent="0.3">
      <c r="A377" s="18" t="s">
        <v>406</v>
      </c>
      <c r="B377" s="1" t="s">
        <v>401</v>
      </c>
      <c r="C377" s="2" t="s">
        <v>402</v>
      </c>
      <c r="D377" s="3">
        <v>0.25</v>
      </c>
      <c r="E377" s="3">
        <v>60</v>
      </c>
      <c r="F377" s="3">
        <f t="shared" si="5"/>
        <v>15</v>
      </c>
    </row>
    <row r="378" spans="1:9" ht="62.4" customHeight="1" x14ac:dyDescent="0.3">
      <c r="A378" s="18" t="s">
        <v>406</v>
      </c>
      <c r="C378" s="2" t="s">
        <v>403</v>
      </c>
      <c r="D378" s="3">
        <v>-2</v>
      </c>
      <c r="E378" s="3">
        <v>65</v>
      </c>
      <c r="F378" s="3">
        <f t="shared" si="5"/>
        <v>-130</v>
      </c>
    </row>
    <row r="379" spans="1:9" ht="46.95" customHeight="1" x14ac:dyDescent="0.3">
      <c r="A379" s="18" t="s">
        <v>406</v>
      </c>
      <c r="C379" s="2" t="s">
        <v>404</v>
      </c>
      <c r="D379" s="3">
        <v>0.25</v>
      </c>
      <c r="E379" s="3">
        <v>30</v>
      </c>
      <c r="F379" s="3">
        <f t="shared" si="5"/>
        <v>7.5</v>
      </c>
    </row>
    <row r="380" spans="1:9" ht="31.2" customHeight="1" x14ac:dyDescent="0.3">
      <c r="A380" s="19" t="s">
        <v>406</v>
      </c>
      <c r="B380" s="12"/>
      <c r="C380" s="11" t="s">
        <v>405</v>
      </c>
      <c r="D380" s="3">
        <v>0.1</v>
      </c>
      <c r="E380" s="3">
        <v>20</v>
      </c>
      <c r="F380" s="3">
        <f t="shared" si="5"/>
        <v>2</v>
      </c>
    </row>
    <row r="381" spans="1:9" x14ac:dyDescent="0.3">
      <c r="A381" s="25"/>
      <c r="B381" s="26"/>
      <c r="C381" s="20" t="s">
        <v>881</v>
      </c>
      <c r="D381" s="21"/>
      <c r="E381" s="21"/>
      <c r="F381" s="22">
        <f>AVERAGE(F311:F380)</f>
        <v>33.842307692307692</v>
      </c>
      <c r="G381" s="23" t="s">
        <v>882</v>
      </c>
      <c r="H381" s="23">
        <v>15.2</v>
      </c>
      <c r="I381" s="31">
        <v>29.2</v>
      </c>
    </row>
    <row r="382" spans="1:9" ht="31.2" x14ac:dyDescent="0.3">
      <c r="A382" s="18" t="s">
        <v>495</v>
      </c>
      <c r="B382" s="1" t="s">
        <v>810</v>
      </c>
      <c r="C382" s="2" t="s">
        <v>407</v>
      </c>
      <c r="D382" s="3">
        <v>0.1</v>
      </c>
      <c r="E382" s="3">
        <v>15</v>
      </c>
      <c r="F382" s="3">
        <f t="shared" si="5"/>
        <v>1.5</v>
      </c>
    </row>
    <row r="383" spans="1:9" x14ac:dyDescent="0.3">
      <c r="A383" s="18" t="s">
        <v>495</v>
      </c>
      <c r="C383" s="2" t="s">
        <v>408</v>
      </c>
      <c r="D383" s="3">
        <v>0.1</v>
      </c>
      <c r="E383" s="3">
        <v>10</v>
      </c>
      <c r="F383" s="3">
        <f t="shared" si="5"/>
        <v>1</v>
      </c>
    </row>
    <row r="384" spans="1:9" x14ac:dyDescent="0.3">
      <c r="A384" s="18" t="s">
        <v>495</v>
      </c>
      <c r="C384" s="2" t="s">
        <v>409</v>
      </c>
      <c r="D384" s="3">
        <v>0.1</v>
      </c>
      <c r="E384" s="3">
        <v>10</v>
      </c>
      <c r="F384" s="3">
        <f t="shared" si="5"/>
        <v>1</v>
      </c>
    </row>
    <row r="385" spans="1:7" x14ac:dyDescent="0.3">
      <c r="A385" s="18" t="s">
        <v>495</v>
      </c>
      <c r="C385" s="2" t="s">
        <v>410</v>
      </c>
      <c r="D385" s="3">
        <v>-0.5</v>
      </c>
      <c r="E385" s="3">
        <v>50</v>
      </c>
      <c r="F385" s="3">
        <f t="shared" si="5"/>
        <v>-25</v>
      </c>
    </row>
    <row r="386" spans="1:7" ht="78" x14ac:dyDescent="0.3">
      <c r="A386" s="18" t="s">
        <v>495</v>
      </c>
      <c r="B386" s="1" t="s">
        <v>411</v>
      </c>
      <c r="C386" s="2" t="s">
        <v>412</v>
      </c>
      <c r="D386" s="3">
        <v>0.25</v>
      </c>
      <c r="E386" s="3">
        <v>45</v>
      </c>
      <c r="F386" s="3">
        <f t="shared" si="5"/>
        <v>11.25</v>
      </c>
    </row>
    <row r="387" spans="1:7" x14ac:dyDescent="0.3">
      <c r="A387" s="18" t="s">
        <v>495</v>
      </c>
      <c r="C387" s="2" t="s">
        <v>413</v>
      </c>
      <c r="D387" s="3">
        <v>0.25</v>
      </c>
      <c r="E387" s="3">
        <v>25</v>
      </c>
      <c r="F387" s="3">
        <f t="shared" si="5"/>
        <v>6.25</v>
      </c>
    </row>
    <row r="388" spans="1:7" ht="46.8" x14ac:dyDescent="0.3">
      <c r="A388" s="18" t="s">
        <v>495</v>
      </c>
      <c r="C388" s="2" t="s">
        <v>414</v>
      </c>
      <c r="D388" s="3">
        <v>0.25</v>
      </c>
      <c r="E388" s="3">
        <v>20</v>
      </c>
      <c r="F388" s="3">
        <f t="shared" si="5"/>
        <v>5</v>
      </c>
    </row>
    <row r="389" spans="1:7" ht="31.2" x14ac:dyDescent="0.3">
      <c r="A389" s="18" t="s">
        <v>495</v>
      </c>
      <c r="C389" s="2" t="s">
        <v>415</v>
      </c>
      <c r="D389" s="3">
        <v>1.25</v>
      </c>
      <c r="E389" s="3">
        <v>35</v>
      </c>
      <c r="F389" s="3">
        <f t="shared" si="5"/>
        <v>43.75</v>
      </c>
    </row>
    <row r="390" spans="1:7" ht="31.2" x14ac:dyDescent="0.3">
      <c r="A390" s="18" t="s">
        <v>495</v>
      </c>
      <c r="C390" s="2" t="s">
        <v>416</v>
      </c>
      <c r="D390" s="3">
        <v>0.1</v>
      </c>
      <c r="E390" s="3">
        <v>15</v>
      </c>
      <c r="F390" s="3">
        <f t="shared" si="5"/>
        <v>1.5</v>
      </c>
    </row>
    <row r="391" spans="1:7" ht="46.8" x14ac:dyDescent="0.3">
      <c r="A391" s="18" t="s">
        <v>495</v>
      </c>
      <c r="C391" s="2" t="s">
        <v>417</v>
      </c>
      <c r="D391" s="3">
        <v>0.25</v>
      </c>
      <c r="E391" s="3">
        <v>20</v>
      </c>
      <c r="F391" s="3">
        <f t="shared" ref="F391:F454" si="6">D391*E391</f>
        <v>5</v>
      </c>
    </row>
    <row r="392" spans="1:7" ht="31.2" x14ac:dyDescent="0.3">
      <c r="A392" s="18" t="s">
        <v>495</v>
      </c>
      <c r="C392" s="2" t="s">
        <v>418</v>
      </c>
      <c r="D392" s="3">
        <v>0.1</v>
      </c>
      <c r="E392" s="3">
        <v>10</v>
      </c>
      <c r="F392" s="3">
        <f t="shared" si="6"/>
        <v>1</v>
      </c>
    </row>
    <row r="393" spans="1:7" ht="31.2" x14ac:dyDescent="0.3">
      <c r="A393" s="18" t="s">
        <v>495</v>
      </c>
      <c r="C393" s="2" t="s">
        <v>419</v>
      </c>
      <c r="D393" s="3">
        <v>-0.5</v>
      </c>
      <c r="E393" s="3">
        <v>5</v>
      </c>
      <c r="F393" s="3">
        <f t="shared" si="6"/>
        <v>-2.5</v>
      </c>
    </row>
    <row r="394" spans="1:7" x14ac:dyDescent="0.3">
      <c r="A394" s="18" t="s">
        <v>495</v>
      </c>
      <c r="C394" s="2" t="s">
        <v>420</v>
      </c>
      <c r="D394" s="3">
        <v>0.1</v>
      </c>
      <c r="E394" s="3">
        <v>10</v>
      </c>
      <c r="F394" s="3">
        <f t="shared" si="6"/>
        <v>1</v>
      </c>
    </row>
    <row r="395" spans="1:7" ht="31.2" x14ac:dyDescent="0.3">
      <c r="A395" s="18" t="s">
        <v>495</v>
      </c>
      <c r="C395" s="2" t="s">
        <v>421</v>
      </c>
      <c r="D395" s="3">
        <v>0.1</v>
      </c>
      <c r="E395" s="3">
        <v>7.5</v>
      </c>
      <c r="F395" s="3">
        <f t="shared" si="6"/>
        <v>0.75</v>
      </c>
    </row>
    <row r="396" spans="1:7" ht="31.2" x14ac:dyDescent="0.3">
      <c r="A396" s="18" t="s">
        <v>495</v>
      </c>
      <c r="C396" s="2" t="s">
        <v>422</v>
      </c>
      <c r="D396" s="3">
        <v>0.1</v>
      </c>
      <c r="E396" s="3">
        <v>20</v>
      </c>
      <c r="F396" s="3">
        <f t="shared" si="6"/>
        <v>2</v>
      </c>
    </row>
    <row r="397" spans="1:7" ht="46.8" x14ac:dyDescent="0.3">
      <c r="A397" s="18" t="s">
        <v>495</v>
      </c>
      <c r="B397" s="1" t="s">
        <v>423</v>
      </c>
      <c r="C397" s="2" t="s">
        <v>424</v>
      </c>
      <c r="D397" s="3">
        <v>1</v>
      </c>
      <c r="E397" s="3">
        <v>55</v>
      </c>
      <c r="F397" s="3">
        <f t="shared" si="6"/>
        <v>55</v>
      </c>
      <c r="G397" s="4" t="s">
        <v>756</v>
      </c>
    </row>
    <row r="398" spans="1:7" ht="31.2" x14ac:dyDescent="0.3">
      <c r="A398" s="18" t="s">
        <v>495</v>
      </c>
      <c r="C398" s="2" t="s">
        <v>425</v>
      </c>
      <c r="D398" s="3">
        <v>1</v>
      </c>
      <c r="E398" s="3">
        <v>65</v>
      </c>
      <c r="F398" s="3">
        <f t="shared" si="6"/>
        <v>65</v>
      </c>
    </row>
    <row r="399" spans="1:7" x14ac:dyDescent="0.3">
      <c r="A399" s="18" t="s">
        <v>495</v>
      </c>
      <c r="C399" s="2" t="s">
        <v>426</v>
      </c>
      <c r="D399" s="3">
        <v>2</v>
      </c>
      <c r="E399" s="3">
        <v>75</v>
      </c>
      <c r="F399" s="3">
        <f t="shared" si="6"/>
        <v>150</v>
      </c>
    </row>
    <row r="400" spans="1:7" ht="46.8" x14ac:dyDescent="0.3">
      <c r="A400" s="18" t="s">
        <v>495</v>
      </c>
      <c r="C400" s="2" t="s">
        <v>427</v>
      </c>
      <c r="D400" s="3">
        <v>2</v>
      </c>
      <c r="E400" s="3">
        <v>60</v>
      </c>
      <c r="F400" s="3">
        <f t="shared" si="6"/>
        <v>120</v>
      </c>
    </row>
    <row r="401" spans="1:7" ht="62.4" x14ac:dyDescent="0.3">
      <c r="A401" s="18" t="s">
        <v>495</v>
      </c>
      <c r="C401" s="2" t="s">
        <v>428</v>
      </c>
      <c r="D401" s="3">
        <v>2</v>
      </c>
      <c r="E401" s="3">
        <v>40</v>
      </c>
      <c r="F401" s="3">
        <f t="shared" si="6"/>
        <v>80</v>
      </c>
    </row>
    <row r="402" spans="1:7" x14ac:dyDescent="0.3">
      <c r="A402" s="18" t="s">
        <v>495</v>
      </c>
      <c r="C402" s="2" t="s">
        <v>429</v>
      </c>
      <c r="D402" s="3">
        <v>2.25</v>
      </c>
      <c r="E402" s="3">
        <v>30</v>
      </c>
      <c r="F402" s="3">
        <f t="shared" si="6"/>
        <v>67.5</v>
      </c>
    </row>
    <row r="403" spans="1:7" ht="31.2" x14ac:dyDescent="0.3">
      <c r="A403" s="18" t="s">
        <v>495</v>
      </c>
      <c r="C403" s="2" t="s">
        <v>430</v>
      </c>
      <c r="D403" s="3">
        <v>1.5</v>
      </c>
      <c r="E403" s="3">
        <v>50</v>
      </c>
      <c r="F403" s="3">
        <f t="shared" si="6"/>
        <v>75</v>
      </c>
    </row>
    <row r="404" spans="1:7" ht="265.2" x14ac:dyDescent="0.3">
      <c r="A404" s="18" t="s">
        <v>495</v>
      </c>
      <c r="C404" s="2" t="s">
        <v>431</v>
      </c>
      <c r="D404" s="3">
        <v>0.25</v>
      </c>
      <c r="E404" s="3">
        <v>75</v>
      </c>
      <c r="F404" s="3">
        <f t="shared" si="6"/>
        <v>18.75</v>
      </c>
      <c r="G404" s="4" t="s">
        <v>794</v>
      </c>
    </row>
    <row r="405" spans="1:7" ht="31.2" x14ac:dyDescent="0.3">
      <c r="A405" s="18" t="s">
        <v>495</v>
      </c>
      <c r="C405" s="2" t="s">
        <v>432</v>
      </c>
      <c r="D405" s="3">
        <v>0.5</v>
      </c>
      <c r="E405" s="3">
        <v>50</v>
      </c>
      <c r="F405" s="3">
        <f t="shared" si="6"/>
        <v>25</v>
      </c>
    </row>
    <row r="406" spans="1:7" ht="31.2" x14ac:dyDescent="0.3">
      <c r="A406" s="18" t="s">
        <v>495</v>
      </c>
      <c r="C406" s="2" t="s">
        <v>433</v>
      </c>
      <c r="D406" s="3">
        <v>0.1</v>
      </c>
      <c r="E406" s="3">
        <v>10</v>
      </c>
      <c r="F406" s="3">
        <f t="shared" si="6"/>
        <v>1</v>
      </c>
      <c r="G406" s="4" t="s">
        <v>795</v>
      </c>
    </row>
    <row r="407" spans="1:7" ht="46.8" x14ac:dyDescent="0.3">
      <c r="A407" s="18" t="s">
        <v>495</v>
      </c>
      <c r="C407" s="2" t="s">
        <v>434</v>
      </c>
      <c r="D407" s="3">
        <v>2.5</v>
      </c>
      <c r="E407" s="3">
        <v>75</v>
      </c>
      <c r="F407" s="3">
        <f t="shared" si="6"/>
        <v>187.5</v>
      </c>
    </row>
    <row r="408" spans="1:7" ht="62.4" x14ac:dyDescent="0.3">
      <c r="A408" s="18" t="s">
        <v>495</v>
      </c>
      <c r="C408" s="2" t="s">
        <v>435</v>
      </c>
      <c r="D408" s="3">
        <v>1</v>
      </c>
      <c r="E408" s="3">
        <v>50</v>
      </c>
      <c r="F408" s="3">
        <f t="shared" si="6"/>
        <v>50</v>
      </c>
    </row>
    <row r="409" spans="1:7" ht="31.2" x14ac:dyDescent="0.3">
      <c r="A409" s="18" t="s">
        <v>495</v>
      </c>
      <c r="C409" s="2" t="s">
        <v>436</v>
      </c>
      <c r="D409" s="3">
        <v>0.1</v>
      </c>
      <c r="E409" s="3">
        <v>45</v>
      </c>
      <c r="F409" s="3">
        <f t="shared" si="6"/>
        <v>4.5</v>
      </c>
      <c r="G409" s="4" t="s">
        <v>756</v>
      </c>
    </row>
    <row r="410" spans="1:7" ht="31.2" x14ac:dyDescent="0.3">
      <c r="A410" s="18" t="s">
        <v>495</v>
      </c>
      <c r="C410" s="2" t="s">
        <v>437</v>
      </c>
      <c r="D410" s="3">
        <v>1.5</v>
      </c>
      <c r="E410" s="3">
        <v>45</v>
      </c>
      <c r="F410" s="3">
        <f t="shared" si="6"/>
        <v>67.5</v>
      </c>
      <c r="G410" s="4" t="s">
        <v>796</v>
      </c>
    </row>
    <row r="411" spans="1:7" x14ac:dyDescent="0.3">
      <c r="A411" s="18" t="s">
        <v>495</v>
      </c>
      <c r="B411" s="1" t="s">
        <v>438</v>
      </c>
      <c r="C411" s="2" t="s">
        <v>439</v>
      </c>
      <c r="D411" s="3">
        <v>2.25</v>
      </c>
      <c r="E411" s="3">
        <v>50</v>
      </c>
      <c r="F411" s="3">
        <f t="shared" si="6"/>
        <v>112.5</v>
      </c>
    </row>
    <row r="412" spans="1:7" x14ac:dyDescent="0.3">
      <c r="A412" s="18" t="s">
        <v>495</v>
      </c>
      <c r="C412" s="2" t="s">
        <v>440</v>
      </c>
      <c r="D412" s="3">
        <v>0.25</v>
      </c>
      <c r="E412" s="3">
        <v>25</v>
      </c>
      <c r="F412" s="3">
        <f t="shared" si="6"/>
        <v>6.25</v>
      </c>
      <c r="G412" s="4" t="s">
        <v>797</v>
      </c>
    </row>
    <row r="413" spans="1:7" ht="46.8" x14ac:dyDescent="0.3">
      <c r="A413" s="18" t="s">
        <v>495</v>
      </c>
      <c r="C413" s="2" t="s">
        <v>441</v>
      </c>
      <c r="D413" s="3">
        <v>2.5</v>
      </c>
      <c r="E413" s="3">
        <v>60</v>
      </c>
      <c r="F413" s="3">
        <f t="shared" si="6"/>
        <v>150</v>
      </c>
      <c r="G413" s="4" t="s">
        <v>799</v>
      </c>
    </row>
    <row r="414" spans="1:7" ht="31.2" x14ac:dyDescent="0.3">
      <c r="A414" s="18" t="s">
        <v>495</v>
      </c>
      <c r="C414" s="2" t="s">
        <v>442</v>
      </c>
      <c r="D414" s="3">
        <v>2.35</v>
      </c>
      <c r="E414" s="3">
        <v>70</v>
      </c>
      <c r="F414" s="3">
        <f t="shared" si="6"/>
        <v>164.5</v>
      </c>
      <c r="G414" s="4" t="s">
        <v>801</v>
      </c>
    </row>
    <row r="415" spans="1:7" ht="124.8" x14ac:dyDescent="0.3">
      <c r="A415" s="18" t="s">
        <v>495</v>
      </c>
      <c r="C415" s="2" t="s">
        <v>443</v>
      </c>
      <c r="G415" s="4" t="s">
        <v>802</v>
      </c>
    </row>
    <row r="416" spans="1:7" ht="31.2" x14ac:dyDescent="0.3">
      <c r="A416" s="18" t="s">
        <v>495</v>
      </c>
      <c r="C416" s="2" t="s">
        <v>444</v>
      </c>
      <c r="D416" s="3">
        <v>0.25</v>
      </c>
      <c r="E416" s="3">
        <v>50</v>
      </c>
      <c r="F416" s="3">
        <f t="shared" si="6"/>
        <v>12.5</v>
      </c>
    </row>
    <row r="417" spans="1:7" ht="31.2" x14ac:dyDescent="0.3">
      <c r="A417" s="18" t="s">
        <v>495</v>
      </c>
      <c r="C417" s="2" t="s">
        <v>445</v>
      </c>
      <c r="D417" s="3">
        <v>0.5</v>
      </c>
      <c r="E417" s="3">
        <v>25</v>
      </c>
      <c r="F417" s="3">
        <f t="shared" si="6"/>
        <v>12.5</v>
      </c>
      <c r="G417" s="4" t="s">
        <v>803</v>
      </c>
    </row>
    <row r="418" spans="1:7" ht="62.4" x14ac:dyDescent="0.3">
      <c r="A418" s="18" t="s">
        <v>495</v>
      </c>
      <c r="B418" s="1" t="s">
        <v>446</v>
      </c>
      <c r="C418" s="2" t="s">
        <v>447</v>
      </c>
      <c r="D418" s="3">
        <v>0.25</v>
      </c>
      <c r="E418" s="3">
        <v>15</v>
      </c>
      <c r="F418" s="3">
        <f t="shared" si="6"/>
        <v>3.75</v>
      </c>
    </row>
    <row r="419" spans="1:7" x14ac:dyDescent="0.3">
      <c r="A419" s="18" t="s">
        <v>495</v>
      </c>
      <c r="C419" s="2" t="s">
        <v>448</v>
      </c>
      <c r="D419" s="3">
        <v>0.1</v>
      </c>
      <c r="E419" s="3">
        <v>10</v>
      </c>
      <c r="F419" s="3">
        <f t="shared" si="6"/>
        <v>1</v>
      </c>
    </row>
    <row r="420" spans="1:7" ht="62.4" x14ac:dyDescent="0.3">
      <c r="A420" s="18" t="s">
        <v>495</v>
      </c>
      <c r="C420" s="2" t="s">
        <v>449</v>
      </c>
      <c r="D420" s="3">
        <v>1.75</v>
      </c>
      <c r="E420" s="3">
        <v>50</v>
      </c>
      <c r="F420" s="3">
        <f t="shared" si="6"/>
        <v>87.5</v>
      </c>
    </row>
    <row r="421" spans="1:7" ht="31.2" x14ac:dyDescent="0.3">
      <c r="A421" s="18" t="s">
        <v>495</v>
      </c>
      <c r="B421" s="1" t="s">
        <v>450</v>
      </c>
      <c r="C421" s="2" t="s">
        <v>451</v>
      </c>
      <c r="D421" s="3">
        <v>0.5</v>
      </c>
      <c r="E421" s="3">
        <v>40</v>
      </c>
      <c r="F421" s="3">
        <f t="shared" si="6"/>
        <v>20</v>
      </c>
    </row>
    <row r="422" spans="1:7" x14ac:dyDescent="0.3">
      <c r="A422" s="18" t="s">
        <v>495</v>
      </c>
      <c r="C422" s="2" t="s">
        <v>452</v>
      </c>
      <c r="D422" s="3">
        <v>0.25</v>
      </c>
      <c r="E422" s="3">
        <v>45</v>
      </c>
      <c r="F422" s="3">
        <f t="shared" si="6"/>
        <v>11.25</v>
      </c>
      <c r="G422" s="4" t="s">
        <v>756</v>
      </c>
    </row>
    <row r="423" spans="1:7" x14ac:dyDescent="0.3">
      <c r="A423" s="18" t="s">
        <v>495</v>
      </c>
      <c r="C423" s="2" t="s">
        <v>453</v>
      </c>
      <c r="D423" s="3">
        <v>0.1</v>
      </c>
      <c r="E423" s="3">
        <v>35</v>
      </c>
      <c r="F423" s="3">
        <f t="shared" si="6"/>
        <v>3.5</v>
      </c>
    </row>
    <row r="424" spans="1:7" ht="31.2" x14ac:dyDescent="0.3">
      <c r="A424" s="18" t="s">
        <v>495</v>
      </c>
      <c r="C424" s="2" t="s">
        <v>454</v>
      </c>
      <c r="D424" s="3">
        <v>0.25</v>
      </c>
      <c r="E424" s="3">
        <v>40</v>
      </c>
      <c r="F424" s="3">
        <f t="shared" si="6"/>
        <v>10</v>
      </c>
    </row>
    <row r="425" spans="1:7" ht="93.6" x14ac:dyDescent="0.3">
      <c r="A425" s="18" t="s">
        <v>495</v>
      </c>
      <c r="C425" s="2" t="s">
        <v>455</v>
      </c>
      <c r="D425" s="3">
        <v>0.1</v>
      </c>
      <c r="E425" s="3">
        <v>15</v>
      </c>
      <c r="F425" s="3">
        <f t="shared" si="6"/>
        <v>1.5</v>
      </c>
      <c r="G425" s="4" t="s">
        <v>804</v>
      </c>
    </row>
    <row r="426" spans="1:7" x14ac:dyDescent="0.3">
      <c r="A426" s="18" t="s">
        <v>495</v>
      </c>
      <c r="C426" s="2" t="s">
        <v>456</v>
      </c>
      <c r="D426" s="3">
        <v>0.5</v>
      </c>
      <c r="E426" s="3">
        <v>50</v>
      </c>
      <c r="F426" s="3">
        <f t="shared" si="6"/>
        <v>25</v>
      </c>
    </row>
    <row r="427" spans="1:7" ht="31.2" x14ac:dyDescent="0.3">
      <c r="A427" s="18" t="s">
        <v>495</v>
      </c>
      <c r="C427" s="2" t="s">
        <v>457</v>
      </c>
      <c r="D427" s="3">
        <v>0.5</v>
      </c>
      <c r="E427" s="3">
        <v>30</v>
      </c>
      <c r="F427" s="3">
        <f t="shared" si="6"/>
        <v>15</v>
      </c>
      <c r="G427" s="4" t="s">
        <v>805</v>
      </c>
    </row>
    <row r="428" spans="1:7" ht="62.4" x14ac:dyDescent="0.3">
      <c r="A428" s="18" t="s">
        <v>495</v>
      </c>
      <c r="C428" s="2" t="s">
        <v>458</v>
      </c>
      <c r="D428" s="3">
        <v>2</v>
      </c>
      <c r="E428" s="3">
        <v>70</v>
      </c>
      <c r="F428" s="3">
        <f t="shared" si="6"/>
        <v>140</v>
      </c>
    </row>
    <row r="429" spans="1:7" ht="31.2" x14ac:dyDescent="0.3">
      <c r="A429" s="18" t="s">
        <v>495</v>
      </c>
      <c r="C429" s="2" t="s">
        <v>459</v>
      </c>
      <c r="D429" s="3">
        <v>1.5</v>
      </c>
      <c r="E429" s="3">
        <v>65</v>
      </c>
      <c r="F429" s="3">
        <f t="shared" si="6"/>
        <v>97.5</v>
      </c>
    </row>
    <row r="430" spans="1:7" x14ac:dyDescent="0.3">
      <c r="A430" s="18" t="s">
        <v>495</v>
      </c>
      <c r="C430" s="2" t="s">
        <v>460</v>
      </c>
      <c r="D430" s="3">
        <v>2</v>
      </c>
      <c r="E430" s="3">
        <v>50</v>
      </c>
      <c r="F430" s="3">
        <f t="shared" si="6"/>
        <v>100</v>
      </c>
    </row>
    <row r="431" spans="1:7" x14ac:dyDescent="0.3">
      <c r="A431" s="18" t="s">
        <v>495</v>
      </c>
      <c r="C431" s="2" t="s">
        <v>461</v>
      </c>
      <c r="D431" s="3">
        <v>0.25</v>
      </c>
      <c r="E431" s="3">
        <v>40</v>
      </c>
      <c r="F431" s="3">
        <f t="shared" si="6"/>
        <v>10</v>
      </c>
      <c r="G431" s="4" t="s">
        <v>806</v>
      </c>
    </row>
    <row r="432" spans="1:7" x14ac:dyDescent="0.3">
      <c r="A432" s="18" t="s">
        <v>495</v>
      </c>
      <c r="C432" s="2" t="s">
        <v>462</v>
      </c>
      <c r="D432" s="3">
        <v>0.75</v>
      </c>
      <c r="E432" s="3">
        <v>45</v>
      </c>
      <c r="F432" s="3">
        <f t="shared" si="6"/>
        <v>33.75</v>
      </c>
    </row>
    <row r="433" spans="1:7" ht="46.8" x14ac:dyDescent="0.3">
      <c r="A433" s="18" t="s">
        <v>495</v>
      </c>
      <c r="C433" s="2" t="s">
        <v>463</v>
      </c>
      <c r="D433" s="3">
        <v>1</v>
      </c>
      <c r="E433" s="3">
        <v>75</v>
      </c>
      <c r="F433" s="3">
        <f t="shared" si="6"/>
        <v>75</v>
      </c>
    </row>
    <row r="434" spans="1:7" ht="46.8" x14ac:dyDescent="0.3">
      <c r="A434" s="18" t="s">
        <v>495</v>
      </c>
      <c r="B434" s="1" t="s">
        <v>464</v>
      </c>
      <c r="C434" s="2" t="s">
        <v>465</v>
      </c>
      <c r="G434" s="4" t="s">
        <v>807</v>
      </c>
    </row>
    <row r="435" spans="1:7" ht="31.2" x14ac:dyDescent="0.3">
      <c r="A435" s="18" t="s">
        <v>495</v>
      </c>
      <c r="C435" s="2" t="s">
        <v>466</v>
      </c>
      <c r="G435" s="4" t="s">
        <v>807</v>
      </c>
    </row>
    <row r="436" spans="1:7" ht="31.2" x14ac:dyDescent="0.3">
      <c r="A436" s="18" t="s">
        <v>495</v>
      </c>
      <c r="C436" s="2" t="s">
        <v>467</v>
      </c>
      <c r="G436" s="4" t="s">
        <v>807</v>
      </c>
    </row>
    <row r="437" spans="1:7" x14ac:dyDescent="0.3">
      <c r="A437" s="18" t="s">
        <v>495</v>
      </c>
      <c r="C437" s="2" t="s">
        <v>468</v>
      </c>
      <c r="D437" s="3">
        <v>0.1</v>
      </c>
      <c r="E437" s="3">
        <v>50</v>
      </c>
      <c r="F437" s="3">
        <f t="shared" si="6"/>
        <v>5</v>
      </c>
      <c r="G437" s="4" t="s">
        <v>743</v>
      </c>
    </row>
    <row r="438" spans="1:7" ht="62.4" x14ac:dyDescent="0.3">
      <c r="A438" s="18" t="s">
        <v>495</v>
      </c>
      <c r="C438" s="2" t="s">
        <v>469</v>
      </c>
      <c r="D438" s="3">
        <v>1</v>
      </c>
      <c r="E438" s="3">
        <v>45</v>
      </c>
      <c r="F438" s="3">
        <f t="shared" si="6"/>
        <v>45</v>
      </c>
    </row>
    <row r="439" spans="1:7" ht="31.2" x14ac:dyDescent="0.3">
      <c r="A439" s="18" t="s">
        <v>495</v>
      </c>
      <c r="C439" s="2" t="s">
        <v>470</v>
      </c>
      <c r="D439" s="3">
        <v>0.1</v>
      </c>
      <c r="E439" s="3">
        <v>50</v>
      </c>
      <c r="F439" s="3">
        <f t="shared" si="6"/>
        <v>5</v>
      </c>
    </row>
    <row r="440" spans="1:7" x14ac:dyDescent="0.3">
      <c r="A440" s="18" t="s">
        <v>495</v>
      </c>
      <c r="C440" s="2" t="s">
        <v>471</v>
      </c>
      <c r="D440" s="3">
        <v>0.1</v>
      </c>
      <c r="E440" s="3">
        <v>25</v>
      </c>
      <c r="F440" s="3">
        <f t="shared" si="6"/>
        <v>2.5</v>
      </c>
    </row>
    <row r="441" spans="1:7" x14ac:dyDescent="0.3">
      <c r="A441" s="18" t="s">
        <v>495</v>
      </c>
      <c r="C441" s="2" t="s">
        <v>472</v>
      </c>
      <c r="D441" s="3">
        <v>-0.5</v>
      </c>
      <c r="E441" s="3">
        <v>25</v>
      </c>
      <c r="F441" s="3">
        <f t="shared" si="6"/>
        <v>-12.5</v>
      </c>
    </row>
    <row r="442" spans="1:7" x14ac:dyDescent="0.3">
      <c r="A442" s="18" t="s">
        <v>495</v>
      </c>
      <c r="C442" s="2" t="s">
        <v>473</v>
      </c>
      <c r="D442" s="3">
        <v>0.25</v>
      </c>
      <c r="E442" s="3">
        <v>25</v>
      </c>
      <c r="F442" s="3">
        <f t="shared" si="6"/>
        <v>6.25</v>
      </c>
    </row>
    <row r="443" spans="1:7" ht="31.2" x14ac:dyDescent="0.3">
      <c r="A443" s="18" t="s">
        <v>495</v>
      </c>
      <c r="C443" s="2" t="s">
        <v>474</v>
      </c>
      <c r="D443" s="3">
        <v>0.75</v>
      </c>
      <c r="E443" s="3">
        <v>50</v>
      </c>
      <c r="F443" s="3">
        <f t="shared" si="6"/>
        <v>37.5</v>
      </c>
    </row>
    <row r="444" spans="1:7" ht="31.2" x14ac:dyDescent="0.3">
      <c r="A444" s="18" t="s">
        <v>495</v>
      </c>
      <c r="C444" s="2" t="s">
        <v>475</v>
      </c>
      <c r="D444" s="3">
        <v>0.5</v>
      </c>
      <c r="E444" s="3">
        <v>15</v>
      </c>
      <c r="F444" s="3">
        <f t="shared" si="6"/>
        <v>7.5</v>
      </c>
    </row>
    <row r="445" spans="1:7" ht="31.2" x14ac:dyDescent="0.3">
      <c r="A445" s="18" t="s">
        <v>495</v>
      </c>
      <c r="C445" s="2" t="s">
        <v>476</v>
      </c>
      <c r="D445" s="3">
        <v>-1</v>
      </c>
      <c r="E445" s="3">
        <v>30</v>
      </c>
      <c r="F445" s="3">
        <f t="shared" si="6"/>
        <v>-30</v>
      </c>
    </row>
    <row r="446" spans="1:7" ht="31.2" x14ac:dyDescent="0.3">
      <c r="A446" s="18" t="s">
        <v>495</v>
      </c>
      <c r="C446" s="2" t="s">
        <v>477</v>
      </c>
      <c r="D446" s="3">
        <v>2</v>
      </c>
      <c r="E446" s="3">
        <v>15</v>
      </c>
      <c r="F446" s="3">
        <f t="shared" si="6"/>
        <v>30</v>
      </c>
    </row>
    <row r="447" spans="1:7" ht="46.8" x14ac:dyDescent="0.3">
      <c r="A447" s="18" t="s">
        <v>495</v>
      </c>
      <c r="C447" s="2" t="s">
        <v>478</v>
      </c>
      <c r="D447" s="3">
        <v>0.5</v>
      </c>
      <c r="E447" s="3">
        <v>25</v>
      </c>
      <c r="F447" s="3">
        <f t="shared" si="6"/>
        <v>12.5</v>
      </c>
    </row>
    <row r="448" spans="1:7" ht="46.8" x14ac:dyDescent="0.3">
      <c r="A448" s="18" t="s">
        <v>495</v>
      </c>
      <c r="B448" s="1" t="s">
        <v>479</v>
      </c>
      <c r="C448" s="2" t="s">
        <v>480</v>
      </c>
      <c r="D448" s="3">
        <v>0.25</v>
      </c>
      <c r="E448" s="3">
        <v>50</v>
      </c>
      <c r="F448" s="3">
        <f t="shared" si="6"/>
        <v>12.5</v>
      </c>
      <c r="G448" s="4" t="s">
        <v>756</v>
      </c>
    </row>
    <row r="449" spans="1:9" x14ac:dyDescent="0.3">
      <c r="A449" s="18" t="s">
        <v>495</v>
      </c>
      <c r="C449" s="2" t="s">
        <v>481</v>
      </c>
      <c r="D449" s="3">
        <v>0.25</v>
      </c>
      <c r="E449" s="3">
        <v>35</v>
      </c>
      <c r="F449" s="3">
        <f t="shared" si="6"/>
        <v>8.75</v>
      </c>
    </row>
    <row r="450" spans="1:9" ht="31.2" x14ac:dyDescent="0.3">
      <c r="A450" s="18" t="s">
        <v>495</v>
      </c>
      <c r="C450" s="2" t="s">
        <v>482</v>
      </c>
      <c r="D450" s="3">
        <v>1</v>
      </c>
      <c r="E450" s="3">
        <v>40</v>
      </c>
      <c r="F450" s="3">
        <f t="shared" si="6"/>
        <v>40</v>
      </c>
    </row>
    <row r="451" spans="1:9" ht="31.2" x14ac:dyDescent="0.3">
      <c r="A451" s="18" t="s">
        <v>495</v>
      </c>
      <c r="C451" s="2" t="s">
        <v>483</v>
      </c>
      <c r="D451" s="3">
        <v>-0.5</v>
      </c>
      <c r="E451" s="3">
        <v>40</v>
      </c>
      <c r="F451" s="3">
        <f t="shared" si="6"/>
        <v>-20</v>
      </c>
    </row>
    <row r="452" spans="1:9" x14ac:dyDescent="0.3">
      <c r="A452" s="18" t="s">
        <v>495</v>
      </c>
      <c r="B452" s="1" t="s">
        <v>484</v>
      </c>
      <c r="C452" s="2" t="s">
        <v>485</v>
      </c>
      <c r="D452" s="3">
        <v>2</v>
      </c>
      <c r="E452" s="3">
        <v>20</v>
      </c>
      <c r="F452" s="3">
        <f t="shared" si="6"/>
        <v>40</v>
      </c>
    </row>
    <row r="453" spans="1:9" x14ac:dyDescent="0.3">
      <c r="A453" s="18" t="s">
        <v>495</v>
      </c>
      <c r="C453" s="2" t="s">
        <v>486</v>
      </c>
      <c r="D453" s="3">
        <v>1.25</v>
      </c>
      <c r="E453" s="3">
        <v>25</v>
      </c>
      <c r="F453" s="3">
        <f t="shared" si="6"/>
        <v>31.25</v>
      </c>
    </row>
    <row r="454" spans="1:9" ht="46.8" x14ac:dyDescent="0.3">
      <c r="A454" s="18" t="s">
        <v>495</v>
      </c>
      <c r="C454" s="2" t="s">
        <v>487</v>
      </c>
      <c r="D454" s="3">
        <v>2</v>
      </c>
      <c r="E454" s="3">
        <v>20</v>
      </c>
      <c r="F454" s="3">
        <f t="shared" si="6"/>
        <v>40</v>
      </c>
    </row>
    <row r="455" spans="1:9" ht="31.2" x14ac:dyDescent="0.3">
      <c r="A455" s="18" t="s">
        <v>495</v>
      </c>
      <c r="C455" s="2" t="s">
        <v>488</v>
      </c>
      <c r="D455" s="3">
        <v>1.5</v>
      </c>
      <c r="E455" s="3">
        <v>10</v>
      </c>
      <c r="F455" s="3">
        <f t="shared" ref="F455:F513" si="7">D455*E455</f>
        <v>15</v>
      </c>
    </row>
    <row r="456" spans="1:9" ht="31.2" x14ac:dyDescent="0.3">
      <c r="A456" s="18" t="s">
        <v>495</v>
      </c>
      <c r="C456" s="2" t="s">
        <v>489</v>
      </c>
      <c r="D456" s="3">
        <v>0.5</v>
      </c>
      <c r="E456" s="3">
        <v>40</v>
      </c>
      <c r="F456" s="3">
        <f t="shared" si="7"/>
        <v>20</v>
      </c>
    </row>
    <row r="457" spans="1:9" ht="31.2" x14ac:dyDescent="0.3">
      <c r="A457" s="18" t="s">
        <v>495</v>
      </c>
      <c r="C457" s="2" t="s">
        <v>490</v>
      </c>
      <c r="D457" s="3">
        <v>2</v>
      </c>
      <c r="E457" s="3">
        <v>30</v>
      </c>
      <c r="F457" s="3">
        <f t="shared" si="7"/>
        <v>60</v>
      </c>
    </row>
    <row r="458" spans="1:9" ht="31.2" x14ac:dyDescent="0.3">
      <c r="A458" s="18" t="s">
        <v>495</v>
      </c>
      <c r="C458" s="2" t="s">
        <v>491</v>
      </c>
      <c r="D458" s="3">
        <v>0.25</v>
      </c>
      <c r="E458" s="3">
        <v>40</v>
      </c>
      <c r="F458" s="3">
        <f t="shared" si="7"/>
        <v>10</v>
      </c>
    </row>
    <row r="459" spans="1:9" ht="62.4" x14ac:dyDescent="0.3">
      <c r="A459" s="18" t="s">
        <v>495</v>
      </c>
      <c r="C459" s="2" t="s">
        <v>492</v>
      </c>
      <c r="G459" s="4" t="s">
        <v>808</v>
      </c>
    </row>
    <row r="460" spans="1:9" ht="218.4" x14ac:dyDescent="0.3">
      <c r="A460" s="18" t="s">
        <v>495</v>
      </c>
      <c r="C460" s="2" t="s">
        <v>493</v>
      </c>
      <c r="D460" s="3">
        <v>0.25</v>
      </c>
      <c r="E460" s="3">
        <v>35</v>
      </c>
      <c r="F460" s="3">
        <f t="shared" si="7"/>
        <v>8.75</v>
      </c>
    </row>
    <row r="461" spans="1:9" ht="78" x14ac:dyDescent="0.3">
      <c r="A461" s="18" t="s">
        <v>495</v>
      </c>
      <c r="B461" s="1" t="s">
        <v>809</v>
      </c>
      <c r="C461" s="2" t="s">
        <v>494</v>
      </c>
      <c r="D461" s="3">
        <v>0.2</v>
      </c>
      <c r="E461" s="3">
        <v>25</v>
      </c>
      <c r="F461" s="3">
        <f t="shared" si="7"/>
        <v>5</v>
      </c>
    </row>
    <row r="462" spans="1:9" x14ac:dyDescent="0.3">
      <c r="A462" s="25"/>
      <c r="B462" s="26"/>
      <c r="C462" s="20" t="s">
        <v>880</v>
      </c>
      <c r="D462" s="21"/>
      <c r="E462" s="21"/>
      <c r="F462" s="22">
        <f>AVERAGE(F382:F461)</f>
        <v>33.243333333333332</v>
      </c>
      <c r="G462" s="23" t="s">
        <v>879</v>
      </c>
      <c r="H462" s="29">
        <v>8</v>
      </c>
      <c r="I462" s="31">
        <v>15.3</v>
      </c>
    </row>
    <row r="463" spans="1:9" ht="15.6" customHeight="1" x14ac:dyDescent="0.3">
      <c r="A463" s="18" t="s">
        <v>506</v>
      </c>
      <c r="C463" s="9" t="s">
        <v>496</v>
      </c>
      <c r="D463" s="3">
        <v>0.1</v>
      </c>
      <c r="E463" s="3">
        <v>40</v>
      </c>
      <c r="F463" s="3">
        <f t="shared" si="7"/>
        <v>4</v>
      </c>
    </row>
    <row r="464" spans="1:9" ht="93.6" customHeight="1" x14ac:dyDescent="0.3">
      <c r="A464" s="18" t="s">
        <v>506</v>
      </c>
      <c r="C464" s="9" t="s">
        <v>497</v>
      </c>
      <c r="D464" s="3">
        <v>1.75</v>
      </c>
      <c r="E464" s="3">
        <v>75</v>
      </c>
      <c r="F464" s="3">
        <f t="shared" si="7"/>
        <v>131.25</v>
      </c>
      <c r="G464" s="4" t="s">
        <v>755</v>
      </c>
    </row>
    <row r="465" spans="1:9" ht="15.6" customHeight="1" x14ac:dyDescent="0.3">
      <c r="A465" s="18" t="s">
        <v>506</v>
      </c>
      <c r="C465" s="9" t="s">
        <v>498</v>
      </c>
      <c r="D465" s="3">
        <v>1.75</v>
      </c>
      <c r="E465" s="3">
        <v>20</v>
      </c>
      <c r="F465" s="3">
        <f t="shared" si="7"/>
        <v>35</v>
      </c>
    </row>
    <row r="466" spans="1:9" ht="15.6" customHeight="1" x14ac:dyDescent="0.3">
      <c r="A466" s="18" t="s">
        <v>506</v>
      </c>
      <c r="C466" s="9" t="s">
        <v>499</v>
      </c>
      <c r="D466" s="3">
        <v>0.25</v>
      </c>
      <c r="E466" s="3">
        <v>30</v>
      </c>
      <c r="F466" s="3">
        <f t="shared" si="7"/>
        <v>7.5</v>
      </c>
    </row>
    <row r="467" spans="1:9" ht="31.2" customHeight="1" x14ac:dyDescent="0.3">
      <c r="A467" s="18" t="s">
        <v>506</v>
      </c>
      <c r="B467" s="1" t="s">
        <v>500</v>
      </c>
      <c r="C467" s="9" t="s">
        <v>501</v>
      </c>
      <c r="D467" s="3">
        <v>0.1</v>
      </c>
      <c r="E467" s="3">
        <v>20</v>
      </c>
      <c r="F467" s="3">
        <f t="shared" si="7"/>
        <v>2</v>
      </c>
    </row>
    <row r="468" spans="1:9" ht="31.2" customHeight="1" x14ac:dyDescent="0.3">
      <c r="A468" s="18" t="s">
        <v>506</v>
      </c>
      <c r="C468" s="9" t="s">
        <v>754</v>
      </c>
      <c r="D468" s="3">
        <v>0.1</v>
      </c>
      <c r="E468" s="3">
        <v>10</v>
      </c>
      <c r="F468" s="3">
        <f t="shared" si="7"/>
        <v>1</v>
      </c>
      <c r="G468" s="4" t="s">
        <v>756</v>
      </c>
    </row>
    <row r="469" spans="1:9" ht="15.6" customHeight="1" x14ac:dyDescent="0.3">
      <c r="A469" s="18" t="s">
        <v>506</v>
      </c>
      <c r="C469" s="9" t="s">
        <v>502</v>
      </c>
      <c r="D469" s="3">
        <v>0.1</v>
      </c>
      <c r="E469" s="3">
        <v>20</v>
      </c>
      <c r="F469" s="3">
        <f t="shared" si="7"/>
        <v>2</v>
      </c>
    </row>
    <row r="470" spans="1:9" ht="46.95" customHeight="1" x14ac:dyDescent="0.3">
      <c r="A470" s="18" t="s">
        <v>506</v>
      </c>
      <c r="B470" s="1" t="s">
        <v>503</v>
      </c>
      <c r="C470" s="9" t="s">
        <v>504</v>
      </c>
      <c r="D470" s="3">
        <v>0.5</v>
      </c>
      <c r="E470" s="3">
        <v>25</v>
      </c>
      <c r="F470" s="3">
        <f t="shared" si="7"/>
        <v>12.5</v>
      </c>
    </row>
    <row r="471" spans="1:9" ht="31.2" customHeight="1" x14ac:dyDescent="0.3">
      <c r="A471" s="18" t="s">
        <v>506</v>
      </c>
      <c r="C471" s="9" t="s">
        <v>505</v>
      </c>
      <c r="D471" s="3">
        <v>0.3</v>
      </c>
      <c r="E471" s="3">
        <v>20</v>
      </c>
      <c r="F471" s="3">
        <f t="shared" si="7"/>
        <v>6</v>
      </c>
    </row>
    <row r="472" spans="1:9" x14ac:dyDescent="0.3">
      <c r="A472" s="25"/>
      <c r="B472" s="26"/>
      <c r="C472" s="20" t="s">
        <v>878</v>
      </c>
      <c r="D472" s="21"/>
      <c r="E472" s="21"/>
      <c r="F472" s="22">
        <f>AVERAGE(F463:F471)</f>
        <v>22.361111111111111</v>
      </c>
      <c r="G472" s="23" t="s">
        <v>871</v>
      </c>
      <c r="H472" s="23">
        <v>1.2</v>
      </c>
      <c r="I472" s="30">
        <v>2.4</v>
      </c>
    </row>
    <row r="473" spans="1:9" ht="156" customHeight="1" x14ac:dyDescent="0.3">
      <c r="A473" s="18" t="s">
        <v>519</v>
      </c>
      <c r="C473" s="2" t="s">
        <v>507</v>
      </c>
      <c r="D473" s="3">
        <v>1.5</v>
      </c>
      <c r="E473" s="3">
        <v>40</v>
      </c>
      <c r="F473" s="3">
        <f t="shared" si="7"/>
        <v>60</v>
      </c>
      <c r="G473" s="4" t="s">
        <v>757</v>
      </c>
    </row>
    <row r="474" spans="1:9" ht="78" customHeight="1" x14ac:dyDescent="0.3">
      <c r="A474" s="18" t="s">
        <v>519</v>
      </c>
      <c r="C474" s="2" t="s">
        <v>508</v>
      </c>
    </row>
    <row r="475" spans="1:9" ht="62.4" customHeight="1" x14ac:dyDescent="0.3">
      <c r="A475" s="18" t="s">
        <v>519</v>
      </c>
      <c r="C475" s="2" t="s">
        <v>509</v>
      </c>
      <c r="D475" s="3">
        <v>0.5</v>
      </c>
      <c r="E475" s="3">
        <v>50</v>
      </c>
      <c r="F475" s="3">
        <f t="shared" si="7"/>
        <v>25</v>
      </c>
    </row>
    <row r="476" spans="1:9" ht="62.4" customHeight="1" x14ac:dyDescent="0.3">
      <c r="A476" s="18" t="s">
        <v>519</v>
      </c>
      <c r="C476" s="2" t="s">
        <v>510</v>
      </c>
      <c r="D476" s="3">
        <v>0.25</v>
      </c>
      <c r="E476" s="3">
        <v>50</v>
      </c>
      <c r="F476" s="3">
        <f t="shared" si="7"/>
        <v>12.5</v>
      </c>
      <c r="G476" s="4" t="s">
        <v>758</v>
      </c>
    </row>
    <row r="477" spans="1:9" ht="46.95" customHeight="1" x14ac:dyDescent="0.3">
      <c r="A477" s="18" t="s">
        <v>519</v>
      </c>
      <c r="C477" s="2" t="s">
        <v>511</v>
      </c>
      <c r="D477" s="3">
        <v>0.1</v>
      </c>
      <c r="E477" s="3">
        <v>50</v>
      </c>
      <c r="F477" s="3">
        <f t="shared" si="7"/>
        <v>5</v>
      </c>
      <c r="G477" s="4" t="s">
        <v>759</v>
      </c>
    </row>
    <row r="478" spans="1:9" ht="78" customHeight="1" x14ac:dyDescent="0.3">
      <c r="A478" s="18" t="s">
        <v>519</v>
      </c>
      <c r="C478" s="2" t="s">
        <v>512</v>
      </c>
      <c r="D478" s="3">
        <v>0.5</v>
      </c>
      <c r="E478" s="3">
        <v>50</v>
      </c>
      <c r="F478" s="3">
        <f t="shared" si="7"/>
        <v>25</v>
      </c>
      <c r="G478" s="4" t="s">
        <v>760</v>
      </c>
    </row>
    <row r="479" spans="1:9" ht="31.2" customHeight="1" x14ac:dyDescent="0.3">
      <c r="A479" s="18" t="s">
        <v>519</v>
      </c>
      <c r="C479" s="2" t="s">
        <v>513</v>
      </c>
      <c r="D479" s="3">
        <v>0.1</v>
      </c>
      <c r="E479" s="3">
        <v>40</v>
      </c>
      <c r="F479" s="3">
        <f t="shared" si="7"/>
        <v>4</v>
      </c>
    </row>
    <row r="480" spans="1:9" ht="93.6" customHeight="1" x14ac:dyDescent="0.3">
      <c r="A480" s="18" t="s">
        <v>519</v>
      </c>
      <c r="C480" s="2" t="s">
        <v>514</v>
      </c>
      <c r="D480" s="3">
        <v>0.75</v>
      </c>
      <c r="E480" s="3">
        <v>55</v>
      </c>
      <c r="F480" s="3">
        <f t="shared" si="7"/>
        <v>41.25</v>
      </c>
    </row>
    <row r="481" spans="1:9" ht="31.2" customHeight="1" x14ac:dyDescent="0.3">
      <c r="A481" s="18" t="s">
        <v>519</v>
      </c>
      <c r="C481" s="2" t="s">
        <v>515</v>
      </c>
      <c r="D481" s="3">
        <v>0.75</v>
      </c>
      <c r="E481" s="3">
        <v>45</v>
      </c>
      <c r="F481" s="3">
        <f t="shared" si="7"/>
        <v>33.75</v>
      </c>
    </row>
    <row r="482" spans="1:9" ht="31.2" customHeight="1" x14ac:dyDescent="0.3">
      <c r="A482" s="18" t="s">
        <v>519</v>
      </c>
      <c r="C482" s="2" t="s">
        <v>516</v>
      </c>
      <c r="D482" s="3">
        <v>0.1</v>
      </c>
      <c r="E482" s="3">
        <v>40</v>
      </c>
      <c r="F482" s="3">
        <f t="shared" si="7"/>
        <v>4</v>
      </c>
    </row>
    <row r="483" spans="1:9" ht="93.6" customHeight="1" x14ac:dyDescent="0.3">
      <c r="A483" s="18" t="s">
        <v>519</v>
      </c>
      <c r="C483" s="2" t="s">
        <v>517</v>
      </c>
      <c r="D483" s="3">
        <v>2.25</v>
      </c>
      <c r="E483" s="3">
        <v>75</v>
      </c>
      <c r="F483" s="3">
        <f t="shared" si="7"/>
        <v>168.75</v>
      </c>
    </row>
    <row r="484" spans="1:9" ht="31.2" customHeight="1" x14ac:dyDescent="0.3">
      <c r="A484" s="18" t="s">
        <v>519</v>
      </c>
      <c r="C484" s="2" t="s">
        <v>518</v>
      </c>
      <c r="D484" s="3">
        <v>0.5</v>
      </c>
      <c r="E484" s="3">
        <v>50</v>
      </c>
      <c r="F484" s="3">
        <f t="shared" si="7"/>
        <v>25</v>
      </c>
    </row>
    <row r="485" spans="1:9" x14ac:dyDescent="0.3">
      <c r="A485" s="25"/>
      <c r="B485" s="26"/>
      <c r="C485" s="20" t="s">
        <v>876</v>
      </c>
      <c r="D485" s="21"/>
      <c r="E485" s="21"/>
      <c r="F485" s="22">
        <f>AVERAGE(F473:F484)</f>
        <v>36.75</v>
      </c>
      <c r="G485" s="23" t="s">
        <v>877</v>
      </c>
      <c r="H485" s="23">
        <v>3.1</v>
      </c>
      <c r="I485" s="31">
        <v>6</v>
      </c>
    </row>
    <row r="486" spans="1:9" ht="15.6" customHeight="1" x14ac:dyDescent="0.3">
      <c r="A486" s="18" t="s">
        <v>862</v>
      </c>
      <c r="B486" s="1" t="s">
        <v>521</v>
      </c>
      <c r="C486" s="2" t="s">
        <v>522</v>
      </c>
      <c r="D486" s="3">
        <v>0.2</v>
      </c>
      <c r="E486" s="3">
        <v>35</v>
      </c>
      <c r="F486" s="3">
        <f t="shared" si="7"/>
        <v>7</v>
      </c>
      <c r="G486" s="4" t="s">
        <v>782</v>
      </c>
    </row>
    <row r="487" spans="1:9" ht="15.6" customHeight="1" x14ac:dyDescent="0.3">
      <c r="A487" s="18" t="s">
        <v>862</v>
      </c>
      <c r="C487" s="2" t="s">
        <v>523</v>
      </c>
      <c r="D487" s="3">
        <v>0.1</v>
      </c>
      <c r="E487" s="3">
        <v>15</v>
      </c>
      <c r="F487" s="3">
        <f t="shared" si="7"/>
        <v>1.5</v>
      </c>
      <c r="G487" s="4" t="s">
        <v>783</v>
      </c>
    </row>
    <row r="488" spans="1:9" ht="15.6" customHeight="1" x14ac:dyDescent="0.3">
      <c r="A488" s="18" t="s">
        <v>862</v>
      </c>
      <c r="C488" s="2" t="s">
        <v>524</v>
      </c>
      <c r="D488" s="3">
        <v>0.2</v>
      </c>
      <c r="E488" s="3">
        <v>20</v>
      </c>
      <c r="F488" s="3">
        <f t="shared" si="7"/>
        <v>4</v>
      </c>
    </row>
    <row r="489" spans="1:9" ht="15.6" customHeight="1" x14ac:dyDescent="0.3">
      <c r="A489" s="18" t="s">
        <v>862</v>
      </c>
      <c r="C489" s="2" t="s">
        <v>525</v>
      </c>
      <c r="D489" s="3">
        <v>0.2</v>
      </c>
      <c r="E489" s="3">
        <v>15</v>
      </c>
      <c r="F489" s="3">
        <f t="shared" si="7"/>
        <v>3</v>
      </c>
    </row>
    <row r="490" spans="1:9" ht="15.6" customHeight="1" x14ac:dyDescent="0.3">
      <c r="A490" s="18" t="s">
        <v>862</v>
      </c>
      <c r="C490" s="2" t="s">
        <v>526</v>
      </c>
      <c r="D490" s="3">
        <v>0.1</v>
      </c>
      <c r="E490" s="3">
        <v>20</v>
      </c>
      <c r="F490" s="3">
        <f t="shared" si="7"/>
        <v>2</v>
      </c>
    </row>
    <row r="491" spans="1:9" ht="15.6" customHeight="1" x14ac:dyDescent="0.3">
      <c r="A491" s="18" t="s">
        <v>862</v>
      </c>
      <c r="C491" s="2" t="s">
        <v>527</v>
      </c>
      <c r="D491" s="3">
        <v>0.2</v>
      </c>
      <c r="E491" s="3">
        <v>15</v>
      </c>
      <c r="F491" s="3">
        <f t="shared" si="7"/>
        <v>3</v>
      </c>
    </row>
    <row r="492" spans="1:9" ht="15.6" customHeight="1" x14ac:dyDescent="0.3">
      <c r="A492" s="18" t="s">
        <v>862</v>
      </c>
      <c r="C492" s="2" t="s">
        <v>528</v>
      </c>
      <c r="D492" s="3">
        <v>0.1</v>
      </c>
      <c r="E492" s="3">
        <v>10</v>
      </c>
      <c r="F492" s="3">
        <f t="shared" si="7"/>
        <v>1</v>
      </c>
    </row>
    <row r="493" spans="1:9" ht="31.2" customHeight="1" x14ac:dyDescent="0.3">
      <c r="A493" s="18" t="s">
        <v>862</v>
      </c>
      <c r="B493" s="1" t="s">
        <v>529</v>
      </c>
      <c r="C493" s="2" t="s">
        <v>530</v>
      </c>
      <c r="D493" s="3">
        <v>0.15</v>
      </c>
      <c r="E493" s="3">
        <v>35</v>
      </c>
      <c r="F493" s="3">
        <f t="shared" si="7"/>
        <v>5.25</v>
      </c>
    </row>
    <row r="494" spans="1:9" ht="31.2" customHeight="1" x14ac:dyDescent="0.3">
      <c r="A494" s="18" t="s">
        <v>862</v>
      </c>
      <c r="C494" s="2" t="s">
        <v>531</v>
      </c>
      <c r="D494" s="3">
        <v>0.1</v>
      </c>
      <c r="E494" s="3">
        <v>5</v>
      </c>
      <c r="F494" s="3">
        <f t="shared" si="7"/>
        <v>0.5</v>
      </c>
    </row>
    <row r="495" spans="1:9" ht="15.6" customHeight="1" x14ac:dyDescent="0.3">
      <c r="A495" s="18" t="s">
        <v>862</v>
      </c>
      <c r="C495" s="2" t="s">
        <v>532</v>
      </c>
      <c r="D495" s="3">
        <v>0.1</v>
      </c>
      <c r="E495" s="3">
        <v>10</v>
      </c>
      <c r="F495" s="3">
        <f t="shared" si="7"/>
        <v>1</v>
      </c>
    </row>
    <row r="496" spans="1:9" ht="15.6" customHeight="1" x14ac:dyDescent="0.3">
      <c r="A496" s="18" t="s">
        <v>862</v>
      </c>
      <c r="C496" s="2" t="s">
        <v>533</v>
      </c>
      <c r="D496" s="3">
        <v>0.25</v>
      </c>
      <c r="E496" s="3">
        <v>40</v>
      </c>
      <c r="F496" s="3">
        <f t="shared" si="7"/>
        <v>10</v>
      </c>
    </row>
    <row r="497" spans="1:9" ht="15.6" customHeight="1" x14ac:dyDescent="0.3">
      <c r="A497" s="18" t="s">
        <v>862</v>
      </c>
      <c r="C497" s="2" t="s">
        <v>534</v>
      </c>
      <c r="D497" s="3">
        <v>0.25</v>
      </c>
      <c r="E497" s="3">
        <v>20</v>
      </c>
      <c r="F497" s="3">
        <f t="shared" si="7"/>
        <v>5</v>
      </c>
    </row>
    <row r="498" spans="1:9" ht="31.2" customHeight="1" x14ac:dyDescent="0.3">
      <c r="A498" s="18" t="s">
        <v>862</v>
      </c>
      <c r="C498" s="2" t="s">
        <v>535</v>
      </c>
      <c r="D498" s="3">
        <v>0.75</v>
      </c>
      <c r="E498" s="3">
        <v>25</v>
      </c>
      <c r="F498" s="3">
        <f t="shared" si="7"/>
        <v>18.75</v>
      </c>
    </row>
    <row r="499" spans="1:9" ht="15.6" customHeight="1" x14ac:dyDescent="0.3">
      <c r="A499" s="18" t="s">
        <v>862</v>
      </c>
      <c r="C499" s="2" t="s">
        <v>536</v>
      </c>
      <c r="D499" s="3">
        <v>-1</v>
      </c>
      <c r="E499" s="3">
        <v>25</v>
      </c>
      <c r="F499" s="3">
        <f t="shared" si="7"/>
        <v>-25</v>
      </c>
    </row>
    <row r="500" spans="1:9" ht="31.2" customHeight="1" x14ac:dyDescent="0.3">
      <c r="A500" s="18" t="s">
        <v>862</v>
      </c>
      <c r="B500" s="1" t="s">
        <v>537</v>
      </c>
      <c r="C500" s="2" t="s">
        <v>538</v>
      </c>
      <c r="D500" s="3">
        <v>0.1</v>
      </c>
      <c r="E500" s="3">
        <v>20</v>
      </c>
      <c r="F500" s="3">
        <f t="shared" si="7"/>
        <v>2</v>
      </c>
    </row>
    <row r="501" spans="1:9" ht="15.6" customHeight="1" x14ac:dyDescent="0.3">
      <c r="A501" s="18" t="s">
        <v>862</v>
      </c>
      <c r="C501" s="2" t="s">
        <v>539</v>
      </c>
      <c r="D501" s="3">
        <v>0.1</v>
      </c>
      <c r="E501" s="3">
        <v>10</v>
      </c>
      <c r="F501" s="3">
        <f t="shared" si="7"/>
        <v>1</v>
      </c>
    </row>
    <row r="502" spans="1:9" ht="15.6" customHeight="1" x14ac:dyDescent="0.3">
      <c r="A502" s="18" t="s">
        <v>862</v>
      </c>
      <c r="C502" s="2" t="s">
        <v>540</v>
      </c>
      <c r="D502" s="3">
        <v>0.2</v>
      </c>
      <c r="E502" s="3">
        <v>25</v>
      </c>
      <c r="F502" s="3">
        <f t="shared" si="7"/>
        <v>5</v>
      </c>
    </row>
    <row r="503" spans="1:9" ht="15.6" customHeight="1" x14ac:dyDescent="0.3">
      <c r="A503" s="18" t="s">
        <v>862</v>
      </c>
      <c r="C503" s="2" t="s">
        <v>541</v>
      </c>
      <c r="D503" s="3">
        <v>1.75</v>
      </c>
      <c r="E503" s="3">
        <v>45</v>
      </c>
      <c r="F503" s="3">
        <f t="shared" si="7"/>
        <v>78.75</v>
      </c>
    </row>
    <row r="504" spans="1:9" ht="31.2" customHeight="1" x14ac:dyDescent="0.3">
      <c r="A504" s="18" t="s">
        <v>862</v>
      </c>
      <c r="C504" s="2" t="s">
        <v>542</v>
      </c>
      <c r="D504" s="3">
        <v>0.25</v>
      </c>
      <c r="E504" s="3">
        <v>20</v>
      </c>
      <c r="F504" s="3">
        <f t="shared" si="7"/>
        <v>5</v>
      </c>
    </row>
    <row r="505" spans="1:9" ht="15.6" customHeight="1" x14ac:dyDescent="0.3">
      <c r="A505" s="18" t="s">
        <v>862</v>
      </c>
      <c r="C505" s="2" t="s">
        <v>543</v>
      </c>
      <c r="D505" s="3">
        <v>0.1</v>
      </c>
      <c r="E505" s="3">
        <v>15</v>
      </c>
      <c r="F505" s="3">
        <f t="shared" si="7"/>
        <v>1.5</v>
      </c>
      <c r="H505" s="24"/>
    </row>
    <row r="506" spans="1:9" ht="15.6" customHeight="1" x14ac:dyDescent="0.3">
      <c r="A506" s="25"/>
      <c r="B506" s="26"/>
      <c r="C506" s="20" t="s">
        <v>863</v>
      </c>
      <c r="D506" s="21"/>
      <c r="E506" s="21"/>
      <c r="F506" s="22">
        <f>AVERAGE(F486:F505)</f>
        <v>6.5125000000000002</v>
      </c>
      <c r="G506" s="23" t="s">
        <v>864</v>
      </c>
      <c r="H506" s="23">
        <v>0.6</v>
      </c>
      <c r="I506" s="30">
        <v>1.1000000000000001</v>
      </c>
    </row>
    <row r="507" spans="1:9" ht="78" customHeight="1" x14ac:dyDescent="0.3">
      <c r="A507" s="18" t="s">
        <v>583</v>
      </c>
      <c r="B507" s="1" t="s">
        <v>544</v>
      </c>
      <c r="C507" s="2" t="s">
        <v>545</v>
      </c>
      <c r="D507" s="3">
        <v>1.25</v>
      </c>
      <c r="E507" s="3">
        <v>70</v>
      </c>
      <c r="F507" s="3">
        <f t="shared" si="7"/>
        <v>87.5</v>
      </c>
      <c r="G507" s="4" t="s">
        <v>811</v>
      </c>
    </row>
    <row r="508" spans="1:9" ht="31.2" customHeight="1" x14ac:dyDescent="0.3">
      <c r="A508" s="18" t="s">
        <v>583</v>
      </c>
      <c r="C508" s="2" t="s">
        <v>546</v>
      </c>
      <c r="D508" s="3">
        <v>0.25</v>
      </c>
      <c r="E508" s="3">
        <v>35</v>
      </c>
      <c r="F508" s="3">
        <f t="shared" si="7"/>
        <v>8.75</v>
      </c>
    </row>
    <row r="509" spans="1:9" ht="62.4" customHeight="1" x14ac:dyDescent="0.3">
      <c r="A509" s="18" t="s">
        <v>583</v>
      </c>
      <c r="B509" s="1" t="s">
        <v>547</v>
      </c>
      <c r="C509" s="2" t="s">
        <v>548</v>
      </c>
      <c r="D509" s="3">
        <v>0.5</v>
      </c>
      <c r="E509" s="3">
        <v>40</v>
      </c>
      <c r="F509" s="3">
        <f t="shared" si="7"/>
        <v>20</v>
      </c>
    </row>
    <row r="510" spans="1:9" ht="46.95" customHeight="1" x14ac:dyDescent="0.3">
      <c r="A510" s="18" t="s">
        <v>583</v>
      </c>
      <c r="C510" s="2" t="s">
        <v>549</v>
      </c>
      <c r="D510" s="3">
        <v>0.75</v>
      </c>
      <c r="E510" s="3">
        <v>45</v>
      </c>
      <c r="F510" s="3">
        <f t="shared" si="7"/>
        <v>33.75</v>
      </c>
    </row>
    <row r="511" spans="1:9" ht="93.6" customHeight="1" x14ac:dyDescent="0.3">
      <c r="A511" s="18" t="s">
        <v>583</v>
      </c>
      <c r="C511" s="2" t="s">
        <v>550</v>
      </c>
      <c r="D511" s="3">
        <v>0.75</v>
      </c>
      <c r="E511" s="3">
        <v>50</v>
      </c>
      <c r="F511" s="3">
        <f t="shared" si="7"/>
        <v>37.5</v>
      </c>
    </row>
    <row r="512" spans="1:9" ht="124.95" customHeight="1" x14ac:dyDescent="0.3">
      <c r="A512" s="18" t="s">
        <v>583</v>
      </c>
      <c r="C512" s="2" t="s">
        <v>551</v>
      </c>
      <c r="D512" s="3">
        <v>1</v>
      </c>
      <c r="E512" s="3">
        <v>40</v>
      </c>
      <c r="F512" s="3">
        <f t="shared" si="7"/>
        <v>40</v>
      </c>
    </row>
    <row r="513" spans="1:7" ht="62.4" customHeight="1" x14ac:dyDescent="0.3">
      <c r="A513" s="18" t="s">
        <v>583</v>
      </c>
      <c r="C513" s="2" t="s">
        <v>552</v>
      </c>
      <c r="D513" s="3">
        <v>-2.5</v>
      </c>
      <c r="E513" s="3">
        <v>15</v>
      </c>
      <c r="F513" s="3">
        <f t="shared" si="7"/>
        <v>-37.5</v>
      </c>
    </row>
    <row r="514" spans="1:7" ht="62.4" customHeight="1" x14ac:dyDescent="0.3">
      <c r="A514" s="18" t="s">
        <v>583</v>
      </c>
      <c r="C514" s="2" t="s">
        <v>553</v>
      </c>
      <c r="D514" s="3">
        <v>-0.1</v>
      </c>
      <c r="E514" s="3">
        <v>30</v>
      </c>
      <c r="F514" s="3">
        <f t="shared" ref="F514:F579" si="8">D514*E514</f>
        <v>-3</v>
      </c>
    </row>
    <row r="515" spans="1:7" ht="140.4" customHeight="1" x14ac:dyDescent="0.3">
      <c r="A515" s="18" t="s">
        <v>583</v>
      </c>
      <c r="C515" s="2" t="s">
        <v>554</v>
      </c>
      <c r="D515" s="3">
        <v>0.1</v>
      </c>
      <c r="E515" s="3">
        <v>50</v>
      </c>
      <c r="F515" s="3">
        <f t="shared" si="8"/>
        <v>5</v>
      </c>
      <c r="G515" s="4" t="s">
        <v>812</v>
      </c>
    </row>
    <row r="516" spans="1:7" ht="62.4" customHeight="1" x14ac:dyDescent="0.3">
      <c r="A516" s="18" t="s">
        <v>583</v>
      </c>
      <c r="C516" s="2" t="s">
        <v>555</v>
      </c>
      <c r="D516" s="3">
        <v>1.75</v>
      </c>
      <c r="E516" s="3">
        <v>60</v>
      </c>
      <c r="F516" s="3">
        <f t="shared" si="8"/>
        <v>105</v>
      </c>
    </row>
    <row r="517" spans="1:7" ht="109.2" customHeight="1" x14ac:dyDescent="0.3">
      <c r="A517" s="18" t="s">
        <v>583</v>
      </c>
      <c r="C517" s="2" t="s">
        <v>556</v>
      </c>
      <c r="D517" s="3">
        <v>2.75</v>
      </c>
      <c r="E517" s="3">
        <v>85</v>
      </c>
      <c r="F517" s="3">
        <f t="shared" si="8"/>
        <v>233.75</v>
      </c>
    </row>
    <row r="518" spans="1:7" ht="62.4" customHeight="1" x14ac:dyDescent="0.3">
      <c r="A518" s="18" t="s">
        <v>583</v>
      </c>
      <c r="C518" s="2" t="s">
        <v>557</v>
      </c>
      <c r="D518" s="3">
        <v>2.5</v>
      </c>
      <c r="E518" s="3">
        <v>80</v>
      </c>
      <c r="F518" s="3">
        <f t="shared" si="8"/>
        <v>200</v>
      </c>
    </row>
    <row r="519" spans="1:7" ht="46.95" customHeight="1" x14ac:dyDescent="0.3">
      <c r="A519" s="18" t="s">
        <v>583</v>
      </c>
      <c r="C519" s="2" t="s">
        <v>558</v>
      </c>
      <c r="D519" s="3">
        <v>2.25</v>
      </c>
      <c r="E519" s="3">
        <v>45</v>
      </c>
      <c r="F519" s="3">
        <f t="shared" si="8"/>
        <v>101.25</v>
      </c>
    </row>
    <row r="520" spans="1:7" ht="78" customHeight="1" x14ac:dyDescent="0.3">
      <c r="A520" s="18" t="s">
        <v>583</v>
      </c>
      <c r="C520" s="2" t="s">
        <v>559</v>
      </c>
      <c r="D520" s="3">
        <v>-0.5</v>
      </c>
      <c r="E520" s="3">
        <v>40</v>
      </c>
      <c r="F520" s="3">
        <f t="shared" si="8"/>
        <v>-20</v>
      </c>
      <c r="G520" s="4" t="s">
        <v>813</v>
      </c>
    </row>
    <row r="521" spans="1:7" ht="15.6" customHeight="1" x14ac:dyDescent="0.3">
      <c r="A521" s="18" t="s">
        <v>583</v>
      </c>
      <c r="B521" s="1" t="s">
        <v>560</v>
      </c>
      <c r="C521" s="2" t="s">
        <v>561</v>
      </c>
      <c r="D521" s="3">
        <v>2.5</v>
      </c>
      <c r="E521" s="3">
        <v>80</v>
      </c>
      <c r="F521" s="3">
        <f t="shared" si="8"/>
        <v>200</v>
      </c>
    </row>
    <row r="522" spans="1:7" ht="31.2" customHeight="1" x14ac:dyDescent="0.3">
      <c r="A522" s="18" t="s">
        <v>583</v>
      </c>
      <c r="C522" s="2" t="s">
        <v>562</v>
      </c>
      <c r="D522" s="3">
        <v>1.75</v>
      </c>
      <c r="E522" s="3">
        <v>37.5</v>
      </c>
      <c r="F522" s="3">
        <f t="shared" si="8"/>
        <v>65.625</v>
      </c>
    </row>
    <row r="523" spans="1:7" ht="31.2" customHeight="1" x14ac:dyDescent="0.3">
      <c r="A523" s="18" t="s">
        <v>583</v>
      </c>
      <c r="C523" s="2" t="s">
        <v>563</v>
      </c>
      <c r="D523" s="3">
        <v>2</v>
      </c>
      <c r="E523" s="3">
        <v>50</v>
      </c>
      <c r="F523" s="3">
        <f t="shared" si="8"/>
        <v>100</v>
      </c>
    </row>
    <row r="524" spans="1:7" ht="15.6" customHeight="1" x14ac:dyDescent="0.3">
      <c r="A524" s="18" t="s">
        <v>583</v>
      </c>
      <c r="C524" s="2" t="s">
        <v>564</v>
      </c>
      <c r="D524" s="3">
        <v>1</v>
      </c>
      <c r="E524" s="3">
        <v>40</v>
      </c>
      <c r="F524" s="3">
        <f t="shared" si="8"/>
        <v>40</v>
      </c>
    </row>
    <row r="525" spans="1:7" ht="15.6" customHeight="1" x14ac:dyDescent="0.3">
      <c r="A525" s="18" t="s">
        <v>583</v>
      </c>
      <c r="B525" s="1" t="s">
        <v>565</v>
      </c>
      <c r="C525" s="2" t="s">
        <v>566</v>
      </c>
      <c r="D525" s="3">
        <v>0.1</v>
      </c>
      <c r="E525" s="3">
        <v>50</v>
      </c>
      <c r="F525" s="3">
        <f t="shared" si="8"/>
        <v>5</v>
      </c>
    </row>
    <row r="526" spans="1:7" ht="15.6" customHeight="1" x14ac:dyDescent="0.3">
      <c r="A526" s="18" t="s">
        <v>583</v>
      </c>
      <c r="C526" s="2" t="s">
        <v>567</v>
      </c>
      <c r="D526" s="3">
        <v>0.1</v>
      </c>
      <c r="E526" s="3">
        <v>30</v>
      </c>
      <c r="F526" s="3">
        <f t="shared" si="8"/>
        <v>3</v>
      </c>
    </row>
    <row r="527" spans="1:7" ht="31.2" customHeight="1" x14ac:dyDescent="0.3">
      <c r="A527" s="18" t="s">
        <v>583</v>
      </c>
      <c r="C527" s="2" t="s">
        <v>568</v>
      </c>
      <c r="D527" s="3">
        <v>-2.75</v>
      </c>
      <c r="E527" s="3">
        <v>30</v>
      </c>
      <c r="F527" s="3">
        <f t="shared" si="8"/>
        <v>-82.5</v>
      </c>
    </row>
    <row r="528" spans="1:7" ht="78" customHeight="1" x14ac:dyDescent="0.3">
      <c r="A528" s="18" t="s">
        <v>583</v>
      </c>
      <c r="B528" s="1" t="s">
        <v>569</v>
      </c>
      <c r="C528" s="2" t="s">
        <v>570</v>
      </c>
      <c r="D528" s="3">
        <v>0.1</v>
      </c>
      <c r="E528" s="3">
        <v>50</v>
      </c>
      <c r="F528" s="3">
        <f t="shared" si="8"/>
        <v>5</v>
      </c>
    </row>
    <row r="529" spans="1:9" ht="93.6" customHeight="1" x14ac:dyDescent="0.3">
      <c r="A529" s="18" t="s">
        <v>583</v>
      </c>
      <c r="C529" s="2" t="s">
        <v>571</v>
      </c>
      <c r="D529" s="3">
        <v>0.25</v>
      </c>
      <c r="E529" s="3">
        <v>50</v>
      </c>
      <c r="F529" s="3">
        <f t="shared" si="8"/>
        <v>12.5</v>
      </c>
    </row>
    <row r="530" spans="1:9" ht="31.2" customHeight="1" x14ac:dyDescent="0.3">
      <c r="A530" s="18" t="s">
        <v>583</v>
      </c>
      <c r="C530" s="2" t="s">
        <v>572</v>
      </c>
      <c r="D530" s="3">
        <v>2.75</v>
      </c>
      <c r="E530" s="3">
        <v>50</v>
      </c>
      <c r="F530" s="3">
        <f t="shared" si="8"/>
        <v>137.5</v>
      </c>
    </row>
    <row r="531" spans="1:9" ht="46.95" customHeight="1" x14ac:dyDescent="0.3">
      <c r="A531" s="18" t="s">
        <v>583</v>
      </c>
      <c r="B531" s="1" t="s">
        <v>573</v>
      </c>
      <c r="C531" s="2" t="s">
        <v>574</v>
      </c>
      <c r="D531" s="3">
        <v>2.25</v>
      </c>
      <c r="E531" s="3">
        <v>70</v>
      </c>
      <c r="F531" s="3">
        <f t="shared" si="8"/>
        <v>157.5</v>
      </c>
    </row>
    <row r="532" spans="1:9" ht="62.4" customHeight="1" x14ac:dyDescent="0.3">
      <c r="A532" s="18" t="s">
        <v>583</v>
      </c>
      <c r="B532" s="1" t="s">
        <v>575</v>
      </c>
      <c r="C532" s="2" t="s">
        <v>576</v>
      </c>
      <c r="D532" s="3">
        <v>1</v>
      </c>
      <c r="E532" s="3">
        <v>20</v>
      </c>
      <c r="F532" s="3">
        <f>D532*E532</f>
        <v>20</v>
      </c>
      <c r="G532" s="4" t="s">
        <v>744</v>
      </c>
    </row>
    <row r="533" spans="1:9" ht="62.4" customHeight="1" x14ac:dyDescent="0.3">
      <c r="A533" s="18" t="s">
        <v>583</v>
      </c>
      <c r="C533" s="2" t="s">
        <v>577</v>
      </c>
      <c r="D533" s="3">
        <v>-2</v>
      </c>
      <c r="E533" s="3">
        <v>10</v>
      </c>
      <c r="F533" s="3">
        <f t="shared" si="8"/>
        <v>-20</v>
      </c>
      <c r="G533" s="4" t="s">
        <v>814</v>
      </c>
    </row>
    <row r="534" spans="1:9" ht="62.4" customHeight="1" x14ac:dyDescent="0.3">
      <c r="A534" s="18" t="s">
        <v>583</v>
      </c>
      <c r="B534" s="1" t="s">
        <v>815</v>
      </c>
      <c r="C534" s="2" t="s">
        <v>578</v>
      </c>
      <c r="D534" s="3">
        <v>1.5</v>
      </c>
      <c r="E534" s="3">
        <v>40</v>
      </c>
      <c r="F534" s="3">
        <f t="shared" si="8"/>
        <v>60</v>
      </c>
      <c r="G534" s="4" t="s">
        <v>834</v>
      </c>
    </row>
    <row r="535" spans="1:9" ht="202.95" customHeight="1" x14ac:dyDescent="0.3">
      <c r="A535" s="18" t="s">
        <v>583</v>
      </c>
      <c r="C535" s="2" t="s">
        <v>579</v>
      </c>
      <c r="D535" s="3">
        <v>2.5</v>
      </c>
      <c r="E535" s="3">
        <v>40</v>
      </c>
      <c r="F535" s="3">
        <f t="shared" si="8"/>
        <v>100</v>
      </c>
    </row>
    <row r="536" spans="1:9" ht="46.95" customHeight="1" x14ac:dyDescent="0.3">
      <c r="A536" s="18" t="s">
        <v>583</v>
      </c>
      <c r="B536" s="1" t="s">
        <v>580</v>
      </c>
      <c r="C536" s="2" t="s">
        <v>581</v>
      </c>
      <c r="D536" s="3">
        <v>2</v>
      </c>
      <c r="E536" s="3">
        <v>45</v>
      </c>
      <c r="F536" s="3">
        <f t="shared" si="8"/>
        <v>90</v>
      </c>
    </row>
    <row r="537" spans="1:9" ht="109.2" customHeight="1" x14ac:dyDescent="0.3">
      <c r="A537" s="18" t="s">
        <v>583</v>
      </c>
      <c r="C537" s="2" t="s">
        <v>582</v>
      </c>
      <c r="G537" s="4" t="s">
        <v>816</v>
      </c>
    </row>
    <row r="538" spans="1:9" x14ac:dyDescent="0.3">
      <c r="A538" s="25"/>
      <c r="B538" s="26"/>
      <c r="C538" s="20" t="s">
        <v>867</v>
      </c>
      <c r="D538" s="21"/>
      <c r="E538" s="21"/>
      <c r="F538" s="22">
        <f>AVERAGE(F507:F537)</f>
        <v>56.854166666666664</v>
      </c>
      <c r="G538" s="23" t="s">
        <v>868</v>
      </c>
      <c r="H538" s="23">
        <v>13.4</v>
      </c>
      <c r="I538" s="30">
        <v>25.6</v>
      </c>
    </row>
    <row r="539" spans="1:9" ht="109.2" customHeight="1" x14ac:dyDescent="0.3">
      <c r="A539" s="18" t="s">
        <v>584</v>
      </c>
      <c r="C539" s="2" t="s">
        <v>585</v>
      </c>
      <c r="D539" s="3">
        <v>-0.5</v>
      </c>
      <c r="E539" s="3">
        <v>50</v>
      </c>
      <c r="F539" s="3">
        <f t="shared" si="8"/>
        <v>-25</v>
      </c>
      <c r="G539" s="7" t="s">
        <v>784</v>
      </c>
    </row>
    <row r="540" spans="1:9" x14ac:dyDescent="0.3">
      <c r="A540" s="25"/>
      <c r="B540" s="26"/>
      <c r="C540" s="20" t="s">
        <v>869</v>
      </c>
      <c r="D540" s="21"/>
      <c r="E540" s="21"/>
      <c r="F540" s="22">
        <f>AVERAGE(F539:F539)</f>
        <v>-25</v>
      </c>
      <c r="G540" s="23" t="s">
        <v>870</v>
      </c>
      <c r="H540" s="23">
        <v>-0.5</v>
      </c>
      <c r="I540" s="36">
        <v>-1</v>
      </c>
    </row>
    <row r="541" spans="1:9" x14ac:dyDescent="0.3">
      <c r="A541" s="19" t="s">
        <v>586</v>
      </c>
      <c r="B541" s="12" t="s">
        <v>587</v>
      </c>
      <c r="C541" s="11" t="s">
        <v>588</v>
      </c>
      <c r="D541" s="3">
        <v>0.25</v>
      </c>
      <c r="E541" s="3">
        <v>20</v>
      </c>
      <c r="F541" s="3">
        <f t="shared" si="8"/>
        <v>5</v>
      </c>
    </row>
    <row r="542" spans="1:9" ht="31.2" x14ac:dyDescent="0.3">
      <c r="A542" s="18" t="s">
        <v>586</v>
      </c>
      <c r="C542" s="2" t="s">
        <v>589</v>
      </c>
      <c r="D542" s="3">
        <v>0.75</v>
      </c>
      <c r="E542" s="3">
        <v>50</v>
      </c>
      <c r="F542" s="3">
        <f t="shared" si="8"/>
        <v>37.5</v>
      </c>
    </row>
    <row r="543" spans="1:9" ht="31.2" x14ac:dyDescent="0.3">
      <c r="A543" s="18" t="s">
        <v>586</v>
      </c>
      <c r="C543" s="2" t="s">
        <v>590</v>
      </c>
      <c r="D543" s="3">
        <v>0.25</v>
      </c>
      <c r="E543" s="3">
        <v>50</v>
      </c>
      <c r="F543" s="3">
        <f t="shared" si="8"/>
        <v>12.5</v>
      </c>
    </row>
    <row r="544" spans="1:9" x14ac:dyDescent="0.3">
      <c r="A544" s="18" t="s">
        <v>586</v>
      </c>
      <c r="C544" s="2" t="s">
        <v>591</v>
      </c>
      <c r="D544" s="3">
        <v>0.1</v>
      </c>
      <c r="E544" s="3">
        <v>40</v>
      </c>
      <c r="F544" s="3">
        <f t="shared" si="8"/>
        <v>4</v>
      </c>
    </row>
    <row r="545" spans="1:7" ht="46.8" x14ac:dyDescent="0.3">
      <c r="A545" s="18" t="s">
        <v>586</v>
      </c>
      <c r="B545" s="1" t="s">
        <v>592</v>
      </c>
      <c r="C545" s="2" t="s">
        <v>593</v>
      </c>
      <c r="D545" s="3">
        <v>0.25</v>
      </c>
      <c r="E545" s="3">
        <v>25</v>
      </c>
      <c r="F545" s="3">
        <f t="shared" si="8"/>
        <v>6.25</v>
      </c>
    </row>
    <row r="546" spans="1:7" ht="31.2" x14ac:dyDescent="0.3">
      <c r="A546" s="18" t="s">
        <v>586</v>
      </c>
      <c r="C546" s="2" t="s">
        <v>594</v>
      </c>
      <c r="D546" s="3">
        <v>0.25</v>
      </c>
      <c r="E546" s="3">
        <v>25</v>
      </c>
      <c r="F546" s="3">
        <f t="shared" si="8"/>
        <v>6.25</v>
      </c>
    </row>
    <row r="547" spans="1:7" ht="31.2" x14ac:dyDescent="0.3">
      <c r="A547" s="18" t="s">
        <v>586</v>
      </c>
      <c r="C547" s="2" t="s">
        <v>595</v>
      </c>
      <c r="D547" s="3">
        <v>0.25</v>
      </c>
      <c r="E547" s="3">
        <v>25</v>
      </c>
      <c r="F547" s="3">
        <f t="shared" si="8"/>
        <v>6.25</v>
      </c>
    </row>
    <row r="548" spans="1:7" ht="46.8" x14ac:dyDescent="0.3">
      <c r="A548" s="18" t="s">
        <v>586</v>
      </c>
      <c r="C548" s="2" t="s">
        <v>596</v>
      </c>
      <c r="D548" s="3">
        <v>0.25</v>
      </c>
      <c r="E548" s="3">
        <v>20</v>
      </c>
      <c r="F548" s="3">
        <f t="shared" si="8"/>
        <v>5</v>
      </c>
    </row>
    <row r="549" spans="1:7" ht="31.2" x14ac:dyDescent="0.3">
      <c r="A549" s="18" t="s">
        <v>586</v>
      </c>
      <c r="C549" s="2" t="s">
        <v>597</v>
      </c>
      <c r="D549" s="3">
        <v>0.25</v>
      </c>
      <c r="E549" s="3">
        <v>25</v>
      </c>
      <c r="F549" s="3">
        <f t="shared" si="8"/>
        <v>6.25</v>
      </c>
    </row>
    <row r="550" spans="1:7" ht="31.2" x14ac:dyDescent="0.3">
      <c r="A550" s="18" t="s">
        <v>586</v>
      </c>
      <c r="C550" s="2" t="s">
        <v>598</v>
      </c>
      <c r="D550" s="3">
        <v>2.25</v>
      </c>
      <c r="E550" s="3">
        <v>70</v>
      </c>
      <c r="F550" s="3">
        <f t="shared" si="8"/>
        <v>157.5</v>
      </c>
    </row>
    <row r="551" spans="1:7" ht="31.2" x14ac:dyDescent="0.3">
      <c r="A551" s="18" t="s">
        <v>586</v>
      </c>
      <c r="C551" s="2" t="s">
        <v>599</v>
      </c>
      <c r="D551" s="3">
        <v>2</v>
      </c>
      <c r="E551" s="3">
        <v>40</v>
      </c>
      <c r="F551" s="3">
        <f t="shared" si="8"/>
        <v>80</v>
      </c>
    </row>
    <row r="552" spans="1:7" ht="31.2" x14ac:dyDescent="0.3">
      <c r="A552" s="18" t="s">
        <v>586</v>
      </c>
      <c r="C552" s="2" t="s">
        <v>600</v>
      </c>
      <c r="D552" s="3">
        <v>1.5</v>
      </c>
      <c r="E552" s="3">
        <v>10</v>
      </c>
      <c r="F552" s="3">
        <f t="shared" si="8"/>
        <v>15</v>
      </c>
    </row>
    <row r="553" spans="1:7" ht="46.8" x14ac:dyDescent="0.3">
      <c r="A553" s="18" t="s">
        <v>586</v>
      </c>
      <c r="C553" s="2" t="s">
        <v>601</v>
      </c>
      <c r="D553" s="3">
        <v>1.75</v>
      </c>
      <c r="E553" s="3">
        <v>25</v>
      </c>
      <c r="F553" s="3">
        <f t="shared" si="8"/>
        <v>43.75</v>
      </c>
    </row>
    <row r="554" spans="1:7" ht="31.2" x14ac:dyDescent="0.3">
      <c r="A554" s="18" t="s">
        <v>586</v>
      </c>
      <c r="C554" s="2" t="s">
        <v>602</v>
      </c>
      <c r="D554" s="3">
        <v>-1</v>
      </c>
      <c r="E554" s="3">
        <v>15</v>
      </c>
      <c r="F554" s="3">
        <f t="shared" si="8"/>
        <v>-15</v>
      </c>
    </row>
    <row r="555" spans="1:7" ht="327.60000000000002" x14ac:dyDescent="0.3">
      <c r="A555" s="18" t="s">
        <v>586</v>
      </c>
      <c r="C555" s="2" t="s">
        <v>603</v>
      </c>
      <c r="D555" s="3">
        <v>2.5</v>
      </c>
      <c r="E555" s="3">
        <v>85</v>
      </c>
      <c r="F555" s="3">
        <f t="shared" si="8"/>
        <v>212.5</v>
      </c>
      <c r="G555" s="4" t="s">
        <v>835</v>
      </c>
    </row>
    <row r="556" spans="1:7" ht="31.2" x14ac:dyDescent="0.3">
      <c r="A556" s="18" t="s">
        <v>586</v>
      </c>
      <c r="B556" s="1" t="s">
        <v>604</v>
      </c>
      <c r="C556" s="2" t="s">
        <v>605</v>
      </c>
      <c r="D556" s="3">
        <v>0.1</v>
      </c>
      <c r="E556" s="3">
        <v>30</v>
      </c>
      <c r="F556" s="3">
        <f t="shared" si="8"/>
        <v>3</v>
      </c>
    </row>
    <row r="557" spans="1:7" ht="62.4" x14ac:dyDescent="0.3">
      <c r="A557" s="18" t="s">
        <v>586</v>
      </c>
      <c r="C557" s="2" t="s">
        <v>606</v>
      </c>
      <c r="D557" s="3">
        <v>0.25</v>
      </c>
      <c r="E557" s="3">
        <v>65</v>
      </c>
      <c r="F557" s="3">
        <f t="shared" si="8"/>
        <v>16.25</v>
      </c>
    </row>
    <row r="558" spans="1:7" ht="171.6" x14ac:dyDescent="0.3">
      <c r="A558" s="18" t="s">
        <v>586</v>
      </c>
      <c r="C558" s="2" t="s">
        <v>607</v>
      </c>
      <c r="D558" s="3">
        <v>-1.75</v>
      </c>
      <c r="E558" s="3">
        <v>35</v>
      </c>
      <c r="F558" s="3">
        <f t="shared" si="8"/>
        <v>-61.25</v>
      </c>
      <c r="G558" s="4" t="s">
        <v>836</v>
      </c>
    </row>
    <row r="559" spans="1:7" x14ac:dyDescent="0.3">
      <c r="A559" s="18" t="s">
        <v>586</v>
      </c>
      <c r="C559" s="2" t="s">
        <v>608</v>
      </c>
      <c r="D559" s="6">
        <v>0.25</v>
      </c>
      <c r="E559" s="3">
        <v>25</v>
      </c>
      <c r="F559" s="3">
        <f t="shared" si="8"/>
        <v>6.25</v>
      </c>
    </row>
    <row r="560" spans="1:7" ht="31.2" x14ac:dyDescent="0.3">
      <c r="A560" s="18" t="s">
        <v>586</v>
      </c>
      <c r="C560" s="2" t="s">
        <v>609</v>
      </c>
      <c r="D560" s="3">
        <v>0.1</v>
      </c>
      <c r="E560" s="3">
        <v>20</v>
      </c>
      <c r="F560" s="3">
        <f t="shared" si="8"/>
        <v>2</v>
      </c>
    </row>
    <row r="561" spans="1:6" ht="31.2" x14ac:dyDescent="0.3">
      <c r="A561" s="18" t="s">
        <v>586</v>
      </c>
      <c r="C561" s="2" t="s">
        <v>610</v>
      </c>
      <c r="D561" s="3">
        <v>2</v>
      </c>
      <c r="E561" s="3">
        <v>50</v>
      </c>
      <c r="F561" s="3">
        <f t="shared" si="8"/>
        <v>100</v>
      </c>
    </row>
    <row r="562" spans="1:6" ht="31.2" x14ac:dyDescent="0.3">
      <c r="A562" s="18" t="s">
        <v>586</v>
      </c>
      <c r="C562" s="2" t="s">
        <v>611</v>
      </c>
      <c r="D562" s="3">
        <v>0.1</v>
      </c>
      <c r="E562" s="3">
        <v>25</v>
      </c>
      <c r="F562" s="3">
        <f t="shared" si="8"/>
        <v>2.5</v>
      </c>
    </row>
    <row r="563" spans="1:6" ht="46.8" x14ac:dyDescent="0.3">
      <c r="A563" s="18" t="s">
        <v>586</v>
      </c>
      <c r="C563" s="2" t="s">
        <v>612</v>
      </c>
      <c r="D563" s="3">
        <v>2</v>
      </c>
      <c r="E563" s="3">
        <v>25</v>
      </c>
      <c r="F563" s="3">
        <f t="shared" si="8"/>
        <v>50</v>
      </c>
    </row>
    <row r="564" spans="1:6" ht="31.2" x14ac:dyDescent="0.3">
      <c r="A564" s="18" t="s">
        <v>586</v>
      </c>
      <c r="C564" s="2" t="s">
        <v>613</v>
      </c>
      <c r="D564" s="3">
        <v>1.75</v>
      </c>
      <c r="E564" s="3">
        <v>40</v>
      </c>
      <c r="F564" s="3">
        <f t="shared" si="8"/>
        <v>70</v>
      </c>
    </row>
    <row r="565" spans="1:6" ht="46.8" x14ac:dyDescent="0.3">
      <c r="A565" s="18" t="s">
        <v>586</v>
      </c>
      <c r="C565" s="2" t="s">
        <v>614</v>
      </c>
      <c r="D565" s="3">
        <v>1.5</v>
      </c>
      <c r="E565" s="3">
        <v>30</v>
      </c>
      <c r="F565" s="3">
        <f t="shared" si="8"/>
        <v>45</v>
      </c>
    </row>
    <row r="566" spans="1:6" ht="46.8" x14ac:dyDescent="0.3">
      <c r="A566" s="18" t="s">
        <v>586</v>
      </c>
      <c r="C566" s="2" t="s">
        <v>615</v>
      </c>
      <c r="D566" s="3">
        <v>2</v>
      </c>
      <c r="E566" s="3">
        <v>35</v>
      </c>
      <c r="F566" s="3">
        <f t="shared" si="8"/>
        <v>70</v>
      </c>
    </row>
    <row r="567" spans="1:6" ht="31.2" x14ac:dyDescent="0.3">
      <c r="A567" s="18" t="s">
        <v>586</v>
      </c>
      <c r="C567" s="2" t="s">
        <v>616</v>
      </c>
      <c r="D567" s="6">
        <v>0.1</v>
      </c>
      <c r="E567" s="3">
        <v>10</v>
      </c>
      <c r="F567" s="3">
        <f t="shared" si="8"/>
        <v>1</v>
      </c>
    </row>
    <row r="568" spans="1:6" ht="46.8" x14ac:dyDescent="0.3">
      <c r="A568" s="18" t="s">
        <v>586</v>
      </c>
      <c r="C568" s="2" t="s">
        <v>617</v>
      </c>
      <c r="D568" s="6">
        <v>1.5</v>
      </c>
      <c r="E568" s="3">
        <v>80</v>
      </c>
      <c r="F568" s="3">
        <f t="shared" si="8"/>
        <v>120</v>
      </c>
    </row>
    <row r="569" spans="1:6" ht="31.2" x14ac:dyDescent="0.3">
      <c r="A569" s="18" t="s">
        <v>586</v>
      </c>
      <c r="C569" s="2" t="s">
        <v>618</v>
      </c>
      <c r="D569" s="3">
        <v>0.1</v>
      </c>
      <c r="E569" s="3">
        <v>25</v>
      </c>
      <c r="F569" s="3">
        <f t="shared" si="8"/>
        <v>2.5</v>
      </c>
    </row>
    <row r="570" spans="1:6" ht="31.2" x14ac:dyDescent="0.3">
      <c r="A570" s="18" t="s">
        <v>586</v>
      </c>
      <c r="C570" s="2" t="s">
        <v>619</v>
      </c>
      <c r="D570" s="3">
        <v>0.75</v>
      </c>
      <c r="E570" s="3">
        <v>35</v>
      </c>
      <c r="F570" s="3">
        <f t="shared" si="8"/>
        <v>26.25</v>
      </c>
    </row>
    <row r="571" spans="1:6" ht="46.8" x14ac:dyDescent="0.3">
      <c r="A571" s="18" t="s">
        <v>586</v>
      </c>
      <c r="C571" s="2" t="s">
        <v>620</v>
      </c>
      <c r="D571" s="6">
        <v>2</v>
      </c>
      <c r="E571" s="6">
        <v>40</v>
      </c>
      <c r="F571" s="3">
        <f t="shared" si="8"/>
        <v>80</v>
      </c>
    </row>
    <row r="572" spans="1:6" ht="62.4" x14ac:dyDescent="0.3">
      <c r="A572" s="18" t="s">
        <v>586</v>
      </c>
      <c r="C572" s="2" t="s">
        <v>621</v>
      </c>
      <c r="D572" s="3">
        <v>1.75</v>
      </c>
      <c r="E572" s="3">
        <v>25</v>
      </c>
      <c r="F572" s="3">
        <f t="shared" si="8"/>
        <v>43.75</v>
      </c>
    </row>
    <row r="573" spans="1:6" ht="31.2" x14ac:dyDescent="0.3">
      <c r="A573" s="18" t="s">
        <v>586</v>
      </c>
      <c r="C573" s="2" t="s">
        <v>622</v>
      </c>
      <c r="D573" s="3">
        <v>0.1</v>
      </c>
      <c r="E573" s="3">
        <v>20</v>
      </c>
      <c r="F573" s="3">
        <f t="shared" si="8"/>
        <v>2</v>
      </c>
    </row>
    <row r="574" spans="1:6" x14ac:dyDescent="0.3">
      <c r="A574" s="18" t="s">
        <v>586</v>
      </c>
      <c r="C574" s="2" t="s">
        <v>623</v>
      </c>
      <c r="D574" s="3">
        <v>0.5</v>
      </c>
      <c r="E574" s="3">
        <v>50</v>
      </c>
      <c r="F574" s="3">
        <f t="shared" si="8"/>
        <v>25</v>
      </c>
    </row>
    <row r="575" spans="1:6" ht="46.8" x14ac:dyDescent="0.3">
      <c r="A575" s="18" t="s">
        <v>586</v>
      </c>
      <c r="C575" s="2" t="s">
        <v>624</v>
      </c>
      <c r="D575" s="3">
        <v>2.5</v>
      </c>
      <c r="E575" s="3">
        <v>60</v>
      </c>
      <c r="F575" s="3">
        <f t="shared" si="8"/>
        <v>150</v>
      </c>
    </row>
    <row r="576" spans="1:6" ht="31.2" x14ac:dyDescent="0.3">
      <c r="A576" s="18" t="s">
        <v>586</v>
      </c>
      <c r="C576" s="2" t="s">
        <v>625</v>
      </c>
      <c r="D576" s="6">
        <v>1.75</v>
      </c>
      <c r="E576" s="6">
        <v>50</v>
      </c>
      <c r="F576" s="3">
        <f t="shared" si="8"/>
        <v>87.5</v>
      </c>
    </row>
    <row r="577" spans="1:7" ht="31.2" x14ac:dyDescent="0.3">
      <c r="A577" s="18" t="s">
        <v>586</v>
      </c>
      <c r="C577" s="2" t="s">
        <v>626</v>
      </c>
      <c r="D577" s="3">
        <v>-0.25</v>
      </c>
      <c r="E577" s="3">
        <v>15</v>
      </c>
      <c r="F577" s="3">
        <f t="shared" si="8"/>
        <v>-3.75</v>
      </c>
    </row>
    <row r="578" spans="1:7" ht="46.8" x14ac:dyDescent="0.3">
      <c r="A578" s="18" t="s">
        <v>586</v>
      </c>
      <c r="B578" s="1" t="s">
        <v>627</v>
      </c>
      <c r="C578" s="2" t="s">
        <v>628</v>
      </c>
      <c r="D578" s="3">
        <v>1</v>
      </c>
      <c r="E578" s="3">
        <v>25</v>
      </c>
      <c r="F578" s="3">
        <f t="shared" si="8"/>
        <v>25</v>
      </c>
    </row>
    <row r="579" spans="1:7" ht="31.2" x14ac:dyDescent="0.3">
      <c r="A579" s="18" t="s">
        <v>586</v>
      </c>
      <c r="C579" s="2" t="s">
        <v>629</v>
      </c>
      <c r="D579" s="3">
        <v>2.25</v>
      </c>
      <c r="E579" s="3">
        <v>70</v>
      </c>
      <c r="F579" s="3">
        <f t="shared" si="8"/>
        <v>157.5</v>
      </c>
    </row>
    <row r="580" spans="1:7" ht="46.8" x14ac:dyDescent="0.3">
      <c r="A580" s="18" t="s">
        <v>586</v>
      </c>
      <c r="C580" s="2" t="s">
        <v>630</v>
      </c>
      <c r="D580" s="6">
        <v>1.5</v>
      </c>
      <c r="E580" s="6">
        <v>35</v>
      </c>
      <c r="F580" s="3">
        <f t="shared" ref="F580:F643" si="9">D580*E580</f>
        <v>52.5</v>
      </c>
    </row>
    <row r="581" spans="1:7" ht="31.2" x14ac:dyDescent="0.3">
      <c r="A581" s="18" t="s">
        <v>586</v>
      </c>
      <c r="C581" s="2" t="s">
        <v>631</v>
      </c>
      <c r="D581" s="6">
        <v>0.5</v>
      </c>
      <c r="E581" s="6">
        <v>50</v>
      </c>
      <c r="F581" s="3">
        <f t="shared" si="9"/>
        <v>25</v>
      </c>
    </row>
    <row r="582" spans="1:7" ht="62.4" x14ac:dyDescent="0.3">
      <c r="A582" s="18" t="s">
        <v>586</v>
      </c>
      <c r="C582" s="2" t="s">
        <v>632</v>
      </c>
      <c r="D582" s="6">
        <v>-0.1</v>
      </c>
      <c r="E582" s="6">
        <v>20</v>
      </c>
      <c r="F582" s="3">
        <f t="shared" si="9"/>
        <v>-2</v>
      </c>
      <c r="G582" s="4" t="s">
        <v>844</v>
      </c>
    </row>
    <row r="583" spans="1:7" ht="31.2" x14ac:dyDescent="0.3">
      <c r="A583" s="18" t="s">
        <v>586</v>
      </c>
      <c r="C583" s="2" t="s">
        <v>633</v>
      </c>
      <c r="D583" s="6">
        <v>0.1</v>
      </c>
      <c r="E583" s="6">
        <v>25</v>
      </c>
      <c r="F583" s="3">
        <f t="shared" si="9"/>
        <v>2.5</v>
      </c>
    </row>
    <row r="584" spans="1:7" ht="31.2" x14ac:dyDescent="0.3">
      <c r="A584" s="18" t="s">
        <v>586</v>
      </c>
      <c r="C584" s="2" t="s">
        <v>634</v>
      </c>
      <c r="D584" s="3">
        <v>0.25</v>
      </c>
      <c r="E584" s="3">
        <v>35</v>
      </c>
      <c r="F584" s="3">
        <f t="shared" si="9"/>
        <v>8.75</v>
      </c>
    </row>
    <row r="585" spans="1:7" ht="31.2" x14ac:dyDescent="0.3">
      <c r="A585" s="18" t="s">
        <v>586</v>
      </c>
      <c r="C585" s="2" t="s">
        <v>635</v>
      </c>
      <c r="D585" s="3">
        <v>2.5</v>
      </c>
      <c r="E585" s="3">
        <v>60</v>
      </c>
      <c r="F585" s="3">
        <f t="shared" si="9"/>
        <v>150</v>
      </c>
    </row>
    <row r="586" spans="1:7" ht="31.2" x14ac:dyDescent="0.3">
      <c r="A586" s="18" t="s">
        <v>586</v>
      </c>
      <c r="C586" s="2" t="s">
        <v>636</v>
      </c>
      <c r="D586" s="6">
        <v>0.1</v>
      </c>
      <c r="E586" s="6">
        <v>30</v>
      </c>
      <c r="F586" s="3">
        <f t="shared" si="9"/>
        <v>3</v>
      </c>
    </row>
    <row r="587" spans="1:7" ht="31.2" x14ac:dyDescent="0.3">
      <c r="A587" s="18" t="s">
        <v>586</v>
      </c>
      <c r="C587" s="2" t="s">
        <v>637</v>
      </c>
      <c r="D587" s="6">
        <v>1.85</v>
      </c>
      <c r="E587" s="6">
        <v>55</v>
      </c>
      <c r="F587" s="3">
        <f t="shared" si="9"/>
        <v>101.75</v>
      </c>
      <c r="G587" s="4" t="s">
        <v>845</v>
      </c>
    </row>
    <row r="588" spans="1:7" x14ac:dyDescent="0.3">
      <c r="A588" s="18" t="s">
        <v>586</v>
      </c>
      <c r="C588" s="2" t="s">
        <v>638</v>
      </c>
      <c r="D588" s="6">
        <v>2.25</v>
      </c>
      <c r="E588" s="6">
        <v>55</v>
      </c>
      <c r="F588" s="3">
        <f t="shared" si="9"/>
        <v>123.75</v>
      </c>
    </row>
    <row r="589" spans="1:7" ht="46.8" x14ac:dyDescent="0.3">
      <c r="A589" s="18" t="s">
        <v>586</v>
      </c>
      <c r="C589" s="2" t="s">
        <v>639</v>
      </c>
      <c r="D589" s="6">
        <v>-1.5</v>
      </c>
      <c r="E589" s="6">
        <v>70</v>
      </c>
      <c r="F589" s="3">
        <f t="shared" si="9"/>
        <v>-105</v>
      </c>
    </row>
    <row r="590" spans="1:7" ht="62.4" x14ac:dyDescent="0.3">
      <c r="A590" s="18" t="s">
        <v>586</v>
      </c>
      <c r="C590" s="2" t="s">
        <v>640</v>
      </c>
      <c r="D590" s="6">
        <v>0.1</v>
      </c>
      <c r="E590" s="6">
        <v>50</v>
      </c>
      <c r="F590" s="3">
        <f t="shared" si="9"/>
        <v>5</v>
      </c>
    </row>
    <row r="591" spans="1:7" ht="156" x14ac:dyDescent="0.3">
      <c r="A591" s="18" t="s">
        <v>586</v>
      </c>
      <c r="C591" s="2" t="s">
        <v>641</v>
      </c>
      <c r="D591" s="3">
        <v>-0.1</v>
      </c>
      <c r="E591" s="3">
        <v>45</v>
      </c>
      <c r="F591" s="3">
        <f t="shared" si="9"/>
        <v>-4.5</v>
      </c>
      <c r="G591" s="4" t="s">
        <v>843</v>
      </c>
    </row>
    <row r="592" spans="1:7" ht="46.8" x14ac:dyDescent="0.3">
      <c r="A592" s="18" t="s">
        <v>586</v>
      </c>
      <c r="C592" s="2" t="s">
        <v>642</v>
      </c>
      <c r="D592" s="6">
        <v>2.4</v>
      </c>
      <c r="E592" s="6">
        <v>70</v>
      </c>
      <c r="F592" s="3">
        <f t="shared" si="9"/>
        <v>168</v>
      </c>
    </row>
    <row r="593" spans="1:7" ht="31.2" x14ac:dyDescent="0.3">
      <c r="A593" s="18" t="s">
        <v>586</v>
      </c>
      <c r="C593" s="2" t="s">
        <v>643</v>
      </c>
      <c r="D593" s="3">
        <v>1.75</v>
      </c>
      <c r="E593" s="3">
        <v>50</v>
      </c>
      <c r="F593" s="6">
        <f t="shared" si="9"/>
        <v>87.5</v>
      </c>
    </row>
    <row r="594" spans="1:7" ht="31.2" x14ac:dyDescent="0.3">
      <c r="A594" s="18" t="s">
        <v>586</v>
      </c>
      <c r="C594" s="2" t="s">
        <v>644</v>
      </c>
      <c r="D594" s="3">
        <v>1</v>
      </c>
      <c r="E594" s="3">
        <v>25</v>
      </c>
      <c r="F594" s="3">
        <f t="shared" si="9"/>
        <v>25</v>
      </c>
    </row>
    <row r="595" spans="1:7" ht="62.4" x14ac:dyDescent="0.3">
      <c r="A595" s="18" t="s">
        <v>586</v>
      </c>
      <c r="B595" s="1" t="s">
        <v>645</v>
      </c>
      <c r="C595" s="2" t="s">
        <v>646</v>
      </c>
      <c r="D595" s="6">
        <v>0.5</v>
      </c>
      <c r="E595" s="6">
        <v>45</v>
      </c>
      <c r="F595" s="3">
        <f t="shared" si="9"/>
        <v>22.5</v>
      </c>
    </row>
    <row r="596" spans="1:7" ht="46.8" x14ac:dyDescent="0.3">
      <c r="A596" s="18" t="s">
        <v>586</v>
      </c>
      <c r="C596" s="2" t="s">
        <v>647</v>
      </c>
      <c r="D596" s="6">
        <v>2</v>
      </c>
      <c r="E596" s="6">
        <v>70</v>
      </c>
      <c r="F596" s="3">
        <f t="shared" si="9"/>
        <v>140</v>
      </c>
    </row>
    <row r="597" spans="1:7" ht="46.8" x14ac:dyDescent="0.3">
      <c r="A597" s="18" t="s">
        <v>586</v>
      </c>
      <c r="C597" s="2" t="s">
        <v>648</v>
      </c>
      <c r="D597" s="6">
        <v>2</v>
      </c>
      <c r="E597" s="6">
        <v>75</v>
      </c>
      <c r="F597" s="3">
        <f t="shared" si="9"/>
        <v>150</v>
      </c>
    </row>
    <row r="598" spans="1:7" ht="31.2" x14ac:dyDescent="0.3">
      <c r="A598" s="18" t="s">
        <v>586</v>
      </c>
      <c r="C598" s="2" t="s">
        <v>649</v>
      </c>
      <c r="D598" s="3">
        <v>1.25</v>
      </c>
      <c r="E598" s="3">
        <v>70</v>
      </c>
      <c r="F598" s="3">
        <f t="shared" si="9"/>
        <v>87.5</v>
      </c>
    </row>
    <row r="599" spans="1:7" ht="31.2" x14ac:dyDescent="0.3">
      <c r="A599" s="18" t="s">
        <v>586</v>
      </c>
      <c r="C599" s="2" t="s">
        <v>650</v>
      </c>
      <c r="D599" s="6">
        <v>0.25</v>
      </c>
      <c r="E599" s="6">
        <v>40</v>
      </c>
      <c r="F599" s="3">
        <f t="shared" si="9"/>
        <v>10</v>
      </c>
    </row>
    <row r="600" spans="1:7" ht="31.2" x14ac:dyDescent="0.3">
      <c r="A600" s="18" t="s">
        <v>586</v>
      </c>
      <c r="C600" s="2" t="s">
        <v>651</v>
      </c>
      <c r="D600" s="6">
        <v>0.25</v>
      </c>
      <c r="E600" s="6">
        <v>30</v>
      </c>
      <c r="F600" s="3">
        <f t="shared" si="9"/>
        <v>7.5</v>
      </c>
    </row>
    <row r="601" spans="1:7" ht="31.2" x14ac:dyDescent="0.3">
      <c r="A601" s="18" t="s">
        <v>586</v>
      </c>
      <c r="C601" s="2" t="s">
        <v>652</v>
      </c>
      <c r="D601" s="6">
        <v>0.25</v>
      </c>
      <c r="E601" s="6">
        <v>50</v>
      </c>
      <c r="F601" s="3">
        <f t="shared" si="9"/>
        <v>12.5</v>
      </c>
    </row>
    <row r="602" spans="1:7" x14ac:dyDescent="0.3">
      <c r="A602" s="18" t="s">
        <v>586</v>
      </c>
      <c r="C602" s="2" t="s">
        <v>653</v>
      </c>
      <c r="D602" s="6">
        <v>0.1</v>
      </c>
      <c r="E602" s="6">
        <v>15</v>
      </c>
      <c r="F602" s="3">
        <f t="shared" si="9"/>
        <v>1.5</v>
      </c>
    </row>
    <row r="603" spans="1:7" ht="62.4" x14ac:dyDescent="0.3">
      <c r="A603" s="18" t="s">
        <v>586</v>
      </c>
      <c r="C603" s="2" t="s">
        <v>654</v>
      </c>
      <c r="D603" s="3">
        <v>0.75</v>
      </c>
      <c r="E603" s="3">
        <v>45</v>
      </c>
      <c r="F603" s="3">
        <f t="shared" si="9"/>
        <v>33.75</v>
      </c>
    </row>
    <row r="604" spans="1:7" ht="31.2" x14ac:dyDescent="0.3">
      <c r="A604" s="18" t="s">
        <v>586</v>
      </c>
      <c r="C604" s="2" t="s">
        <v>655</v>
      </c>
      <c r="D604" s="6">
        <v>0.1</v>
      </c>
      <c r="E604" s="6">
        <v>45</v>
      </c>
      <c r="F604" s="3">
        <f t="shared" si="9"/>
        <v>4.5</v>
      </c>
      <c r="G604" s="4" t="s">
        <v>842</v>
      </c>
    </row>
    <row r="605" spans="1:7" x14ac:dyDescent="0.3">
      <c r="A605" s="18" t="s">
        <v>586</v>
      </c>
      <c r="C605" s="2" t="s">
        <v>656</v>
      </c>
      <c r="D605" s="6">
        <v>2.75</v>
      </c>
      <c r="E605" s="6">
        <v>30</v>
      </c>
      <c r="F605" s="3">
        <f t="shared" si="9"/>
        <v>82.5</v>
      </c>
    </row>
    <row r="606" spans="1:7" x14ac:dyDescent="0.3">
      <c r="A606" s="18" t="s">
        <v>586</v>
      </c>
      <c r="C606" s="2" t="s">
        <v>657</v>
      </c>
      <c r="D606" s="6">
        <v>0.1</v>
      </c>
      <c r="E606" s="6">
        <v>25</v>
      </c>
      <c r="F606" s="3">
        <f t="shared" si="9"/>
        <v>2.5</v>
      </c>
    </row>
    <row r="607" spans="1:7" ht="31.2" x14ac:dyDescent="0.3">
      <c r="A607" s="18" t="s">
        <v>586</v>
      </c>
      <c r="C607" s="2" t="s">
        <v>658</v>
      </c>
      <c r="D607" s="6"/>
      <c r="E607" s="6"/>
      <c r="G607" s="4" t="s">
        <v>841</v>
      </c>
    </row>
    <row r="608" spans="1:7" ht="46.8" x14ac:dyDescent="0.3">
      <c r="A608" s="18" t="s">
        <v>586</v>
      </c>
      <c r="C608" s="2" t="s">
        <v>659</v>
      </c>
      <c r="D608" s="6">
        <v>-2.75</v>
      </c>
      <c r="E608" s="6">
        <v>10</v>
      </c>
      <c r="F608" s="3">
        <f t="shared" si="9"/>
        <v>-27.5</v>
      </c>
    </row>
    <row r="609" spans="1:7" ht="31.2" x14ac:dyDescent="0.3">
      <c r="A609" s="18" t="s">
        <v>586</v>
      </c>
      <c r="C609" s="2" t="s">
        <v>660</v>
      </c>
      <c r="D609" s="3">
        <v>0.1</v>
      </c>
      <c r="E609" s="3">
        <v>20</v>
      </c>
      <c r="F609" s="3">
        <f t="shared" si="9"/>
        <v>2</v>
      </c>
    </row>
    <row r="610" spans="1:7" ht="31.2" x14ac:dyDescent="0.3">
      <c r="A610" s="18" t="s">
        <v>586</v>
      </c>
      <c r="B610" s="1" t="s">
        <v>661</v>
      </c>
      <c r="C610" s="2" t="s">
        <v>662</v>
      </c>
      <c r="D610" s="6">
        <v>0.5</v>
      </c>
      <c r="E610" s="3">
        <v>55</v>
      </c>
      <c r="F610" s="3">
        <f t="shared" si="9"/>
        <v>27.5</v>
      </c>
      <c r="G610" s="4" t="s">
        <v>756</v>
      </c>
    </row>
    <row r="611" spans="1:7" ht="46.8" x14ac:dyDescent="0.3">
      <c r="A611" s="18" t="s">
        <v>586</v>
      </c>
      <c r="C611" s="2" t="s">
        <v>663</v>
      </c>
      <c r="D611" s="3">
        <v>2</v>
      </c>
      <c r="E611" s="3">
        <v>50</v>
      </c>
      <c r="F611" s="3">
        <f t="shared" si="9"/>
        <v>100</v>
      </c>
      <c r="G611" s="4" t="s">
        <v>838</v>
      </c>
    </row>
    <row r="612" spans="1:7" x14ac:dyDescent="0.3">
      <c r="A612" s="18" t="s">
        <v>586</v>
      </c>
      <c r="C612" s="2" t="s">
        <v>664</v>
      </c>
      <c r="G612" s="4" t="s">
        <v>839</v>
      </c>
    </row>
    <row r="613" spans="1:7" ht="31.2" x14ac:dyDescent="0.3">
      <c r="A613" s="18" t="s">
        <v>586</v>
      </c>
      <c r="C613" s="2" t="s">
        <v>665</v>
      </c>
      <c r="G613" s="4" t="s">
        <v>839</v>
      </c>
    </row>
    <row r="614" spans="1:7" ht="31.2" x14ac:dyDescent="0.3">
      <c r="A614" s="18" t="s">
        <v>586</v>
      </c>
      <c r="C614" s="2" t="s">
        <v>666</v>
      </c>
      <c r="D614" s="3">
        <v>1.75</v>
      </c>
      <c r="E614" s="3">
        <v>15</v>
      </c>
      <c r="F614" s="3">
        <f t="shared" si="9"/>
        <v>26.25</v>
      </c>
      <c r="G614" s="4" t="s">
        <v>837</v>
      </c>
    </row>
    <row r="615" spans="1:7" ht="31.2" x14ac:dyDescent="0.3">
      <c r="A615" s="18" t="s">
        <v>586</v>
      </c>
      <c r="C615" s="2" t="s">
        <v>667</v>
      </c>
      <c r="D615" s="6">
        <v>1</v>
      </c>
      <c r="E615" s="6">
        <v>35</v>
      </c>
      <c r="F615" s="6">
        <f t="shared" si="9"/>
        <v>35</v>
      </c>
    </row>
    <row r="616" spans="1:7" ht="46.8" x14ac:dyDescent="0.3">
      <c r="A616" s="18" t="s">
        <v>586</v>
      </c>
      <c r="C616" s="2" t="s">
        <v>668</v>
      </c>
      <c r="D616" s="3">
        <v>1.25</v>
      </c>
      <c r="E616" s="3">
        <v>50</v>
      </c>
      <c r="F616" s="3">
        <f t="shared" si="9"/>
        <v>62.5</v>
      </c>
    </row>
    <row r="617" spans="1:7" x14ac:dyDescent="0.3">
      <c r="A617" s="18" t="s">
        <v>586</v>
      </c>
      <c r="C617" s="2" t="s">
        <v>669</v>
      </c>
      <c r="D617" s="3">
        <v>0.1</v>
      </c>
      <c r="E617" s="3">
        <v>50</v>
      </c>
      <c r="F617" s="3">
        <f t="shared" si="9"/>
        <v>5</v>
      </c>
    </row>
    <row r="618" spans="1:7" ht="46.8" x14ac:dyDescent="0.3">
      <c r="A618" s="18" t="s">
        <v>586</v>
      </c>
      <c r="C618" s="2" t="s">
        <v>670</v>
      </c>
      <c r="D618" s="3">
        <v>0.1</v>
      </c>
      <c r="E618" s="3">
        <v>50</v>
      </c>
      <c r="F618" s="3">
        <f t="shared" si="9"/>
        <v>5</v>
      </c>
    </row>
    <row r="619" spans="1:7" ht="31.2" x14ac:dyDescent="0.3">
      <c r="A619" s="18" t="s">
        <v>586</v>
      </c>
      <c r="C619" s="2" t="s">
        <v>671</v>
      </c>
      <c r="D619" s="3">
        <v>0.1</v>
      </c>
      <c r="E619" s="3">
        <v>50</v>
      </c>
      <c r="F619" s="3">
        <f t="shared" si="9"/>
        <v>5</v>
      </c>
    </row>
    <row r="620" spans="1:7" ht="62.4" x14ac:dyDescent="0.3">
      <c r="A620" s="18" t="s">
        <v>586</v>
      </c>
      <c r="C620" s="2" t="s">
        <v>672</v>
      </c>
      <c r="D620" s="3">
        <v>0.1</v>
      </c>
      <c r="E620" s="3">
        <v>45</v>
      </c>
      <c r="F620" s="3">
        <f t="shared" si="9"/>
        <v>4.5</v>
      </c>
    </row>
    <row r="621" spans="1:7" x14ac:dyDescent="0.3">
      <c r="A621" s="18" t="s">
        <v>586</v>
      </c>
      <c r="C621" s="2" t="s">
        <v>673</v>
      </c>
      <c r="D621" s="3">
        <v>1</v>
      </c>
      <c r="E621" s="3">
        <v>40</v>
      </c>
      <c r="F621" s="3">
        <f t="shared" si="9"/>
        <v>40</v>
      </c>
    </row>
    <row r="622" spans="1:7" ht="46.8" x14ac:dyDescent="0.3">
      <c r="A622" s="18" t="s">
        <v>586</v>
      </c>
      <c r="C622" s="2" t="s">
        <v>674</v>
      </c>
      <c r="D622" s="3">
        <v>0.1</v>
      </c>
      <c r="E622" s="3">
        <v>15</v>
      </c>
      <c r="F622" s="3">
        <f t="shared" si="9"/>
        <v>1.5</v>
      </c>
    </row>
    <row r="623" spans="1:7" ht="46.8" x14ac:dyDescent="0.3">
      <c r="A623" s="18" t="s">
        <v>586</v>
      </c>
      <c r="B623" s="1" t="s">
        <v>675</v>
      </c>
      <c r="C623" s="2" t="s">
        <v>676</v>
      </c>
      <c r="D623" s="3">
        <v>0.5</v>
      </c>
      <c r="E623" s="3">
        <v>40</v>
      </c>
      <c r="F623" s="3">
        <f t="shared" si="9"/>
        <v>20</v>
      </c>
    </row>
    <row r="624" spans="1:7" ht="62.4" x14ac:dyDescent="0.3">
      <c r="A624" s="18" t="s">
        <v>586</v>
      </c>
      <c r="C624" s="2" t="s">
        <v>677</v>
      </c>
      <c r="D624" s="3">
        <v>-0.1</v>
      </c>
      <c r="E624" s="3">
        <v>25</v>
      </c>
      <c r="F624" s="3">
        <f t="shared" si="9"/>
        <v>-2.5</v>
      </c>
    </row>
    <row r="625" spans="1:6" ht="31.2" x14ac:dyDescent="0.3">
      <c r="A625" s="18" t="s">
        <v>586</v>
      </c>
      <c r="C625" s="2" t="s">
        <v>678</v>
      </c>
      <c r="D625" s="6">
        <v>1.5</v>
      </c>
      <c r="E625" s="3">
        <v>35</v>
      </c>
      <c r="F625" s="3">
        <f t="shared" si="9"/>
        <v>52.5</v>
      </c>
    </row>
    <row r="626" spans="1:6" ht="31.2" x14ac:dyDescent="0.3">
      <c r="A626" s="18" t="s">
        <v>586</v>
      </c>
      <c r="C626" s="2" t="s">
        <v>679</v>
      </c>
      <c r="D626" s="6">
        <v>0.25</v>
      </c>
      <c r="E626" s="6">
        <v>25</v>
      </c>
      <c r="F626" s="3">
        <f t="shared" si="9"/>
        <v>6.25</v>
      </c>
    </row>
    <row r="627" spans="1:6" ht="46.8" x14ac:dyDescent="0.3">
      <c r="A627" s="18" t="s">
        <v>586</v>
      </c>
      <c r="C627" s="2" t="s">
        <v>680</v>
      </c>
      <c r="D627" s="6">
        <v>1</v>
      </c>
      <c r="E627" s="6">
        <v>40</v>
      </c>
      <c r="F627" s="3">
        <f t="shared" si="9"/>
        <v>40</v>
      </c>
    </row>
    <row r="628" spans="1:6" ht="46.8" x14ac:dyDescent="0.3">
      <c r="A628" s="18" t="s">
        <v>586</v>
      </c>
      <c r="C628" s="2" t="s">
        <v>681</v>
      </c>
      <c r="D628" s="6">
        <v>1.9</v>
      </c>
      <c r="E628" s="6">
        <v>45</v>
      </c>
      <c r="F628" s="3">
        <f t="shared" si="9"/>
        <v>85.5</v>
      </c>
    </row>
    <row r="629" spans="1:6" ht="31.2" x14ac:dyDescent="0.3">
      <c r="A629" s="18" t="s">
        <v>586</v>
      </c>
      <c r="C629" s="2" t="s">
        <v>682</v>
      </c>
      <c r="D629" s="3">
        <v>0.25</v>
      </c>
      <c r="E629" s="3">
        <v>40</v>
      </c>
      <c r="F629" s="3">
        <f t="shared" si="9"/>
        <v>10</v>
      </c>
    </row>
    <row r="630" spans="1:6" ht="31.2" x14ac:dyDescent="0.3">
      <c r="A630" s="18" t="s">
        <v>586</v>
      </c>
      <c r="C630" s="2" t="s">
        <v>683</v>
      </c>
      <c r="D630" s="3">
        <v>0.5</v>
      </c>
      <c r="E630" s="3">
        <v>20</v>
      </c>
      <c r="F630" s="3">
        <f t="shared" si="9"/>
        <v>10</v>
      </c>
    </row>
    <row r="631" spans="1:6" x14ac:dyDescent="0.3">
      <c r="A631" s="18" t="s">
        <v>586</v>
      </c>
      <c r="C631" s="2" t="s">
        <v>684</v>
      </c>
      <c r="D631" s="3">
        <v>2</v>
      </c>
      <c r="E631" s="3">
        <v>40</v>
      </c>
      <c r="F631" s="3">
        <f t="shared" si="9"/>
        <v>80</v>
      </c>
    </row>
    <row r="632" spans="1:6" x14ac:dyDescent="0.3">
      <c r="A632" s="18" t="s">
        <v>586</v>
      </c>
      <c r="C632" s="2" t="s">
        <v>685</v>
      </c>
      <c r="D632" s="3">
        <v>2.25</v>
      </c>
      <c r="E632" s="3">
        <v>20</v>
      </c>
      <c r="F632" s="3">
        <f t="shared" si="9"/>
        <v>45</v>
      </c>
    </row>
    <row r="633" spans="1:6" ht="31.2" x14ac:dyDescent="0.3">
      <c r="A633" s="18" t="s">
        <v>586</v>
      </c>
      <c r="C633" s="2" t="s">
        <v>686</v>
      </c>
      <c r="D633" s="3">
        <v>0.1</v>
      </c>
      <c r="E633" s="3">
        <v>10</v>
      </c>
      <c r="F633" s="3">
        <f t="shared" si="9"/>
        <v>1</v>
      </c>
    </row>
    <row r="634" spans="1:6" ht="31.2" x14ac:dyDescent="0.3">
      <c r="A634" s="18" t="s">
        <v>586</v>
      </c>
      <c r="C634" s="2" t="s">
        <v>687</v>
      </c>
      <c r="D634" s="3">
        <v>0.1</v>
      </c>
      <c r="E634" s="3">
        <v>5</v>
      </c>
      <c r="F634" s="3">
        <f t="shared" si="9"/>
        <v>0.5</v>
      </c>
    </row>
    <row r="635" spans="1:6" ht="31.2" x14ac:dyDescent="0.3">
      <c r="A635" s="18" t="s">
        <v>586</v>
      </c>
      <c r="C635" s="2" t="s">
        <v>688</v>
      </c>
      <c r="D635" s="3">
        <v>0.1</v>
      </c>
      <c r="E635" s="3">
        <v>15</v>
      </c>
      <c r="F635" s="3">
        <f t="shared" si="9"/>
        <v>1.5</v>
      </c>
    </row>
    <row r="636" spans="1:6" ht="31.2" x14ac:dyDescent="0.3">
      <c r="A636" s="18" t="s">
        <v>586</v>
      </c>
      <c r="C636" s="2" t="s">
        <v>689</v>
      </c>
      <c r="D636" s="3">
        <v>0.1</v>
      </c>
      <c r="E636" s="3">
        <v>25</v>
      </c>
      <c r="F636" s="3">
        <f t="shared" si="9"/>
        <v>2.5</v>
      </c>
    </row>
    <row r="637" spans="1:6" ht="31.2" x14ac:dyDescent="0.3">
      <c r="A637" s="18" t="s">
        <v>586</v>
      </c>
      <c r="C637" s="2" t="s">
        <v>690</v>
      </c>
      <c r="D637" s="3">
        <v>0.5</v>
      </c>
      <c r="E637" s="3">
        <v>40</v>
      </c>
      <c r="F637" s="3">
        <f t="shared" si="9"/>
        <v>20</v>
      </c>
    </row>
    <row r="638" spans="1:6" ht="62.4" x14ac:dyDescent="0.3">
      <c r="A638" s="18" t="s">
        <v>586</v>
      </c>
      <c r="C638" s="2" t="s">
        <v>691</v>
      </c>
      <c r="D638" s="3">
        <v>1.25</v>
      </c>
      <c r="E638" s="3">
        <v>25</v>
      </c>
      <c r="F638" s="3">
        <f t="shared" si="9"/>
        <v>31.25</v>
      </c>
    </row>
    <row r="639" spans="1:6" ht="31.2" x14ac:dyDescent="0.3">
      <c r="A639" s="18" t="s">
        <v>586</v>
      </c>
      <c r="C639" s="2" t="s">
        <v>692</v>
      </c>
      <c r="D639" s="3">
        <v>0.1</v>
      </c>
      <c r="E639" s="3">
        <v>10</v>
      </c>
      <c r="F639" s="3">
        <f t="shared" si="9"/>
        <v>1</v>
      </c>
    </row>
    <row r="640" spans="1:6" ht="31.2" x14ac:dyDescent="0.3">
      <c r="A640" s="18" t="s">
        <v>586</v>
      </c>
      <c r="C640" s="2" t="s">
        <v>693</v>
      </c>
      <c r="D640" s="3">
        <v>0.2</v>
      </c>
      <c r="E640" s="3">
        <v>5</v>
      </c>
      <c r="F640" s="3">
        <f t="shared" si="9"/>
        <v>1</v>
      </c>
    </row>
    <row r="641" spans="1:6" x14ac:dyDescent="0.3">
      <c r="A641" s="18" t="s">
        <v>586</v>
      </c>
      <c r="C641" s="2" t="s">
        <v>694</v>
      </c>
      <c r="D641" s="3">
        <v>-0.1</v>
      </c>
      <c r="E641" s="3">
        <v>10</v>
      </c>
      <c r="F641" s="3">
        <f t="shared" si="9"/>
        <v>-1</v>
      </c>
    </row>
    <row r="642" spans="1:6" ht="31.2" x14ac:dyDescent="0.3">
      <c r="A642" s="18" t="s">
        <v>586</v>
      </c>
      <c r="B642" s="1" t="s">
        <v>695</v>
      </c>
      <c r="C642" s="2" t="s">
        <v>696</v>
      </c>
      <c r="D642" s="3">
        <v>1.5</v>
      </c>
      <c r="E642" s="3">
        <v>40</v>
      </c>
      <c r="F642" s="3">
        <f t="shared" si="9"/>
        <v>60</v>
      </c>
    </row>
    <row r="643" spans="1:6" ht="31.2" x14ac:dyDescent="0.3">
      <c r="A643" s="18" t="s">
        <v>586</v>
      </c>
      <c r="C643" s="2" t="s">
        <v>697</v>
      </c>
      <c r="D643" s="3">
        <v>0.75</v>
      </c>
      <c r="E643" s="3">
        <v>30</v>
      </c>
      <c r="F643" s="3">
        <f t="shared" si="9"/>
        <v>22.5</v>
      </c>
    </row>
    <row r="644" spans="1:6" ht="46.8" x14ac:dyDescent="0.3">
      <c r="A644" s="18" t="s">
        <v>586</v>
      </c>
      <c r="C644" s="2" t="s">
        <v>698</v>
      </c>
      <c r="D644" s="3">
        <v>-0.25</v>
      </c>
      <c r="E644" s="3">
        <v>17.5</v>
      </c>
      <c r="F644" s="3">
        <f t="shared" ref="F644:F673" si="10">D644*E644</f>
        <v>-4.375</v>
      </c>
    </row>
    <row r="645" spans="1:6" ht="62.4" x14ac:dyDescent="0.3">
      <c r="A645" s="18" t="s">
        <v>586</v>
      </c>
      <c r="C645" s="2" t="s">
        <v>699</v>
      </c>
      <c r="D645" s="3">
        <v>1.35</v>
      </c>
      <c r="E645" s="3">
        <v>60</v>
      </c>
      <c r="F645" s="3">
        <f t="shared" si="10"/>
        <v>81</v>
      </c>
    </row>
    <row r="646" spans="1:6" ht="31.2" x14ac:dyDescent="0.3">
      <c r="A646" s="18" t="s">
        <v>586</v>
      </c>
      <c r="C646" s="2" t="s">
        <v>700</v>
      </c>
      <c r="D646" s="3">
        <v>0.1</v>
      </c>
      <c r="E646" s="3">
        <v>50</v>
      </c>
      <c r="F646" s="3">
        <f t="shared" si="10"/>
        <v>5</v>
      </c>
    </row>
    <row r="647" spans="1:6" ht="31.2" x14ac:dyDescent="0.3">
      <c r="A647" s="18" t="s">
        <v>586</v>
      </c>
      <c r="C647" s="2" t="s">
        <v>701</v>
      </c>
      <c r="D647" s="6">
        <v>2</v>
      </c>
      <c r="E647" s="6">
        <v>35</v>
      </c>
      <c r="F647" s="3">
        <f t="shared" si="10"/>
        <v>70</v>
      </c>
    </row>
    <row r="648" spans="1:6" ht="46.8" x14ac:dyDescent="0.3">
      <c r="A648" s="18" t="s">
        <v>586</v>
      </c>
      <c r="C648" s="2" t="s">
        <v>702</v>
      </c>
      <c r="D648" s="3">
        <v>2.35</v>
      </c>
      <c r="E648" s="3">
        <v>70</v>
      </c>
      <c r="F648" s="3">
        <f t="shared" si="10"/>
        <v>164.5</v>
      </c>
    </row>
    <row r="649" spans="1:6" ht="46.8" x14ac:dyDescent="0.3">
      <c r="A649" s="18" t="s">
        <v>586</v>
      </c>
      <c r="C649" s="2" t="s">
        <v>703</v>
      </c>
      <c r="D649" s="3">
        <v>1.5</v>
      </c>
      <c r="E649" s="3">
        <v>30</v>
      </c>
      <c r="F649" s="3">
        <f t="shared" si="10"/>
        <v>45</v>
      </c>
    </row>
    <row r="650" spans="1:6" ht="31.2" x14ac:dyDescent="0.3">
      <c r="A650" s="18" t="s">
        <v>586</v>
      </c>
      <c r="C650" s="2" t="s">
        <v>704</v>
      </c>
      <c r="D650" s="6">
        <v>0.1</v>
      </c>
      <c r="E650" s="6">
        <v>30</v>
      </c>
      <c r="F650" s="3">
        <f t="shared" si="10"/>
        <v>3</v>
      </c>
    </row>
    <row r="651" spans="1:6" x14ac:dyDescent="0.3">
      <c r="A651" s="18" t="s">
        <v>586</v>
      </c>
      <c r="C651" s="2" t="s">
        <v>705</v>
      </c>
      <c r="D651" s="3">
        <v>0.1</v>
      </c>
      <c r="E651" s="3">
        <v>25</v>
      </c>
      <c r="F651" s="3">
        <f t="shared" si="10"/>
        <v>2.5</v>
      </c>
    </row>
    <row r="652" spans="1:6" ht="31.2" x14ac:dyDescent="0.3">
      <c r="A652" s="18" t="s">
        <v>586</v>
      </c>
      <c r="C652" s="2" t="s">
        <v>706</v>
      </c>
      <c r="D652" s="3">
        <v>-3</v>
      </c>
      <c r="E652" s="3">
        <v>25</v>
      </c>
      <c r="F652" s="3">
        <f t="shared" si="10"/>
        <v>-75</v>
      </c>
    </row>
    <row r="653" spans="1:6" x14ac:dyDescent="0.3">
      <c r="A653" s="18" t="s">
        <v>586</v>
      </c>
      <c r="B653" s="1" t="s">
        <v>707</v>
      </c>
      <c r="C653" s="2" t="s">
        <v>708</v>
      </c>
      <c r="D653" s="3">
        <v>1.75</v>
      </c>
      <c r="E653" s="3">
        <v>60</v>
      </c>
      <c r="F653" s="3">
        <f t="shared" si="10"/>
        <v>105</v>
      </c>
    </row>
    <row r="654" spans="1:6" ht="31.2" x14ac:dyDescent="0.3">
      <c r="A654" s="18" t="s">
        <v>586</v>
      </c>
      <c r="C654" s="2" t="s">
        <v>709</v>
      </c>
      <c r="D654" s="3">
        <v>1.5</v>
      </c>
      <c r="E654" s="3">
        <v>25</v>
      </c>
      <c r="F654" s="3">
        <f t="shared" si="10"/>
        <v>37.5</v>
      </c>
    </row>
    <row r="655" spans="1:6" ht="31.2" x14ac:dyDescent="0.3">
      <c r="A655" s="18" t="s">
        <v>586</v>
      </c>
      <c r="C655" s="2" t="s">
        <v>710</v>
      </c>
      <c r="D655" s="3">
        <v>2</v>
      </c>
      <c r="E655" s="3">
        <v>15</v>
      </c>
      <c r="F655" s="3">
        <f t="shared" si="10"/>
        <v>30</v>
      </c>
    </row>
    <row r="656" spans="1:6" ht="31.2" x14ac:dyDescent="0.3">
      <c r="A656" s="18" t="s">
        <v>586</v>
      </c>
      <c r="C656" s="2" t="s">
        <v>711</v>
      </c>
      <c r="D656" s="3">
        <v>0.1</v>
      </c>
      <c r="E656" s="3">
        <v>10</v>
      </c>
      <c r="F656" s="3">
        <f t="shared" si="10"/>
        <v>1</v>
      </c>
    </row>
    <row r="657" spans="1:7" ht="31.2" x14ac:dyDescent="0.3">
      <c r="A657" s="18" t="s">
        <v>586</v>
      </c>
      <c r="C657" s="2" t="s">
        <v>712</v>
      </c>
      <c r="G657" s="4" t="s">
        <v>800</v>
      </c>
    </row>
    <row r="658" spans="1:7" x14ac:dyDescent="0.3">
      <c r="A658" s="18" t="s">
        <v>586</v>
      </c>
      <c r="B658" s="1" t="s">
        <v>713</v>
      </c>
      <c r="C658" s="2" t="s">
        <v>714</v>
      </c>
      <c r="D658" s="6">
        <v>0.75</v>
      </c>
      <c r="E658" s="6">
        <v>50</v>
      </c>
      <c r="F658" s="3">
        <f t="shared" si="10"/>
        <v>37.5</v>
      </c>
    </row>
    <row r="659" spans="1:7" ht="31.2" x14ac:dyDescent="0.3">
      <c r="A659" s="18" t="s">
        <v>586</v>
      </c>
      <c r="C659" s="2" t="s">
        <v>715</v>
      </c>
      <c r="D659" s="3">
        <v>0.5</v>
      </c>
      <c r="E659" s="3">
        <v>30</v>
      </c>
      <c r="F659" s="3">
        <f t="shared" si="10"/>
        <v>15</v>
      </c>
    </row>
    <row r="660" spans="1:7" ht="31.2" x14ac:dyDescent="0.3">
      <c r="A660" s="18" t="s">
        <v>586</v>
      </c>
      <c r="C660" s="2" t="s">
        <v>716</v>
      </c>
      <c r="D660" s="3">
        <v>0.2</v>
      </c>
      <c r="E660" s="3">
        <v>25</v>
      </c>
      <c r="F660" s="3">
        <f t="shared" si="10"/>
        <v>5</v>
      </c>
    </row>
    <row r="661" spans="1:7" ht="31.2" x14ac:dyDescent="0.3">
      <c r="A661" s="18" t="s">
        <v>586</v>
      </c>
      <c r="C661" s="2" t="s">
        <v>717</v>
      </c>
      <c r="D661" s="3">
        <v>0.1</v>
      </c>
      <c r="E661" s="3">
        <v>25</v>
      </c>
      <c r="F661" s="3">
        <f t="shared" si="10"/>
        <v>2.5</v>
      </c>
    </row>
    <row r="662" spans="1:7" x14ac:dyDescent="0.3">
      <c r="A662" s="18" t="s">
        <v>586</v>
      </c>
      <c r="C662" s="2" t="s">
        <v>718</v>
      </c>
      <c r="D662" s="3">
        <v>0.1</v>
      </c>
      <c r="E662" s="3">
        <v>25</v>
      </c>
      <c r="F662" s="3">
        <f t="shared" si="10"/>
        <v>2.5</v>
      </c>
    </row>
    <row r="663" spans="1:7" x14ac:dyDescent="0.3">
      <c r="A663" s="18" t="s">
        <v>586</v>
      </c>
      <c r="C663" s="2" t="s">
        <v>719</v>
      </c>
      <c r="D663" s="3">
        <v>0.1</v>
      </c>
      <c r="E663" s="3">
        <v>15</v>
      </c>
      <c r="F663" s="3">
        <f t="shared" si="10"/>
        <v>1.5</v>
      </c>
    </row>
    <row r="664" spans="1:7" ht="218.4" x14ac:dyDescent="0.3">
      <c r="A664" s="18" t="s">
        <v>586</v>
      </c>
      <c r="B664" s="1" t="s">
        <v>720</v>
      </c>
      <c r="C664" s="2" t="s">
        <v>721</v>
      </c>
      <c r="D664" s="6">
        <v>-0.5</v>
      </c>
      <c r="E664" s="3">
        <v>60</v>
      </c>
      <c r="F664" s="3">
        <f t="shared" si="10"/>
        <v>-30</v>
      </c>
      <c r="G664" s="4" t="s">
        <v>840</v>
      </c>
    </row>
    <row r="665" spans="1:7" ht="62.4" x14ac:dyDescent="0.3">
      <c r="A665" s="18" t="s">
        <v>586</v>
      </c>
      <c r="C665" s="2" t="s">
        <v>722</v>
      </c>
      <c r="D665" s="6">
        <v>0.25</v>
      </c>
      <c r="E665" s="6">
        <v>25</v>
      </c>
      <c r="F665" s="3">
        <f t="shared" si="10"/>
        <v>6.25</v>
      </c>
    </row>
    <row r="666" spans="1:7" ht="31.2" x14ac:dyDescent="0.3">
      <c r="A666" s="18" t="s">
        <v>586</v>
      </c>
      <c r="C666" s="2" t="s">
        <v>723</v>
      </c>
      <c r="D666" s="3">
        <v>0.25</v>
      </c>
      <c r="E666" s="3">
        <v>60</v>
      </c>
      <c r="F666" s="3">
        <f t="shared" si="10"/>
        <v>15</v>
      </c>
    </row>
    <row r="667" spans="1:7" ht="62.4" x14ac:dyDescent="0.3">
      <c r="A667" s="18" t="s">
        <v>586</v>
      </c>
      <c r="C667" s="2" t="s">
        <v>724</v>
      </c>
      <c r="D667" s="6">
        <v>2.5</v>
      </c>
      <c r="E667" s="3">
        <v>85</v>
      </c>
      <c r="F667" s="3">
        <f t="shared" si="10"/>
        <v>212.5</v>
      </c>
    </row>
    <row r="668" spans="1:7" ht="62.4" x14ac:dyDescent="0.3">
      <c r="A668" s="18" t="s">
        <v>586</v>
      </c>
      <c r="C668" s="2" t="s">
        <v>725</v>
      </c>
      <c r="D668" s="6">
        <v>0.9</v>
      </c>
      <c r="E668" s="3">
        <v>45</v>
      </c>
      <c r="F668" s="3">
        <f t="shared" si="10"/>
        <v>40.5</v>
      </c>
    </row>
    <row r="669" spans="1:7" ht="93.6" x14ac:dyDescent="0.3">
      <c r="A669" s="18" t="s">
        <v>586</v>
      </c>
      <c r="C669" s="2" t="s">
        <v>726</v>
      </c>
      <c r="D669" s="6">
        <v>0.5</v>
      </c>
      <c r="E669" s="3">
        <v>45</v>
      </c>
      <c r="F669" s="3">
        <f t="shared" si="10"/>
        <v>22.5</v>
      </c>
    </row>
    <row r="670" spans="1:7" ht="46.8" x14ac:dyDescent="0.3">
      <c r="A670" s="18" t="s">
        <v>586</v>
      </c>
      <c r="C670" s="2" t="s">
        <v>727</v>
      </c>
      <c r="D670" s="6">
        <v>-1</v>
      </c>
      <c r="E670" s="6">
        <v>30</v>
      </c>
      <c r="F670" s="6">
        <f t="shared" si="10"/>
        <v>-30</v>
      </c>
    </row>
    <row r="671" spans="1:7" ht="31.2" x14ac:dyDescent="0.3">
      <c r="A671" s="18" t="s">
        <v>586</v>
      </c>
      <c r="C671" s="2" t="s">
        <v>728</v>
      </c>
      <c r="D671" s="3">
        <v>-3</v>
      </c>
      <c r="E671" s="3">
        <v>25</v>
      </c>
      <c r="F671" s="3">
        <f t="shared" si="10"/>
        <v>-75</v>
      </c>
    </row>
    <row r="672" spans="1:7" ht="62.4" x14ac:dyDescent="0.3">
      <c r="A672" s="18" t="s">
        <v>586</v>
      </c>
      <c r="C672" s="2" t="s">
        <v>729</v>
      </c>
      <c r="D672" s="6">
        <v>-2.9</v>
      </c>
      <c r="E672" s="6">
        <v>70</v>
      </c>
      <c r="F672" s="3">
        <f t="shared" si="10"/>
        <v>-203</v>
      </c>
    </row>
    <row r="673" spans="1:9" ht="62.4" x14ac:dyDescent="0.3">
      <c r="A673" s="18" t="s">
        <v>586</v>
      </c>
      <c r="C673" s="2" t="s">
        <v>730</v>
      </c>
      <c r="D673" s="6">
        <v>-2.9</v>
      </c>
      <c r="E673" s="3">
        <v>35</v>
      </c>
      <c r="F673" s="3">
        <f t="shared" si="10"/>
        <v>-101.5</v>
      </c>
    </row>
    <row r="674" spans="1:9" x14ac:dyDescent="0.3">
      <c r="A674" s="25"/>
      <c r="B674" s="26"/>
      <c r="C674" s="20" t="s">
        <v>872</v>
      </c>
      <c r="D674" s="21"/>
      <c r="E674" s="21"/>
      <c r="F674" s="22">
        <f>AVERAGE(F541:F673)</f>
        <v>30.69282945736434</v>
      </c>
      <c r="G674" s="23" t="s">
        <v>873</v>
      </c>
      <c r="H674" s="29">
        <v>19</v>
      </c>
      <c r="I674" s="30">
        <v>36.4</v>
      </c>
    </row>
    <row r="675" spans="1:9" x14ac:dyDescent="0.3">
      <c r="A675" s="18" t="s">
        <v>854</v>
      </c>
      <c r="B675" s="2"/>
      <c r="C675" s="2" t="s">
        <v>858</v>
      </c>
      <c r="D675" s="16">
        <v>-3</v>
      </c>
      <c r="E675" s="16">
        <v>80</v>
      </c>
      <c r="F675" s="16">
        <f>D675*E675</f>
        <v>-240</v>
      </c>
      <c r="G675" s="13"/>
    </row>
    <row r="676" spans="1:9" x14ac:dyDescent="0.3">
      <c r="A676" s="18" t="s">
        <v>854</v>
      </c>
      <c r="B676" s="2"/>
      <c r="C676" s="2" t="s">
        <v>859</v>
      </c>
      <c r="D676" s="16">
        <v>-3</v>
      </c>
      <c r="E676" s="16">
        <v>45</v>
      </c>
      <c r="F676" s="16">
        <f>D676*E676</f>
        <v>-135</v>
      </c>
      <c r="G676" s="13"/>
    </row>
    <row r="677" spans="1:9" ht="31.2" x14ac:dyDescent="0.3">
      <c r="A677" s="18" t="s">
        <v>854</v>
      </c>
      <c r="B677" s="2"/>
      <c r="C677" s="2" t="s">
        <v>860</v>
      </c>
      <c r="D677" s="16">
        <v>0.75</v>
      </c>
      <c r="E677" s="16">
        <v>50</v>
      </c>
      <c r="F677" s="16">
        <f>D677*E677</f>
        <v>37.5</v>
      </c>
      <c r="G677" s="13"/>
    </row>
    <row r="678" spans="1:9" x14ac:dyDescent="0.3">
      <c r="A678" s="18" t="s">
        <v>854</v>
      </c>
      <c r="B678" s="2"/>
      <c r="C678" s="2" t="s">
        <v>861</v>
      </c>
      <c r="D678" s="16">
        <v>-3</v>
      </c>
      <c r="E678" s="16">
        <v>45</v>
      </c>
      <c r="F678" s="16">
        <f>D678*E678</f>
        <v>-135</v>
      </c>
      <c r="G678" s="13"/>
      <c r="H678" s="17"/>
    </row>
    <row r="679" spans="1:9" x14ac:dyDescent="0.3">
      <c r="A679" s="25"/>
      <c r="B679" s="26"/>
      <c r="C679" s="20" t="s">
        <v>874</v>
      </c>
      <c r="D679" s="21"/>
      <c r="E679" s="21"/>
      <c r="F679" s="27">
        <f>AVERAGE(F675:F678)</f>
        <v>-118.125</v>
      </c>
      <c r="G679" s="23" t="s">
        <v>875</v>
      </c>
      <c r="H679" s="23">
        <v>-5.9</v>
      </c>
      <c r="I679" s="34">
        <v>-11.3</v>
      </c>
    </row>
    <row r="680" spans="1:9" x14ac:dyDescent="0.3">
      <c r="B680" s="2"/>
      <c r="D680" s="16"/>
      <c r="E680"/>
      <c r="F680"/>
      <c r="G680"/>
    </row>
    <row r="682" spans="1:9" x14ac:dyDescent="0.3">
      <c r="I682" s="46" t="s">
        <v>896</v>
      </c>
    </row>
    <row r="683" spans="1:9" ht="46.8" x14ac:dyDescent="0.3">
      <c r="C683" s="49" t="s">
        <v>897</v>
      </c>
      <c r="D683" s="47"/>
      <c r="E683" s="47"/>
      <c r="F683" s="47"/>
      <c r="G683" s="47"/>
      <c r="H683" s="47"/>
    </row>
    <row r="684" spans="1:9" x14ac:dyDescent="0.3">
      <c r="C684"/>
      <c r="D684"/>
      <c r="E684"/>
      <c r="F684"/>
      <c r="G684"/>
    </row>
    <row r="685" spans="1:9" x14ac:dyDescent="0.3">
      <c r="C685"/>
      <c r="D685"/>
      <c r="E685"/>
      <c r="F685"/>
      <c r="G685"/>
    </row>
    <row r="686" spans="1:9" x14ac:dyDescent="0.3">
      <c r="C686"/>
      <c r="D686"/>
      <c r="E686"/>
      <c r="F686"/>
      <c r="G686"/>
    </row>
    <row r="687" spans="1:9" x14ac:dyDescent="0.3">
      <c r="C687"/>
      <c r="D687"/>
      <c r="E687"/>
      <c r="F687"/>
      <c r="G687"/>
    </row>
    <row r="688" spans="1:9" x14ac:dyDescent="0.3">
      <c r="C688"/>
      <c r="D688"/>
      <c r="E688"/>
      <c r="F688"/>
      <c r="G688"/>
    </row>
    <row r="689" spans="3:7" x14ac:dyDescent="0.3">
      <c r="C689"/>
      <c r="D689"/>
      <c r="E689"/>
      <c r="F689"/>
      <c r="G689"/>
    </row>
    <row r="690" spans="3:7" x14ac:dyDescent="0.3">
      <c r="C690"/>
      <c r="D690"/>
      <c r="E690"/>
      <c r="F690"/>
      <c r="G690"/>
    </row>
    <row r="691" spans="3:7" x14ac:dyDescent="0.3">
      <c r="C691"/>
      <c r="D691"/>
      <c r="E691"/>
      <c r="F691"/>
      <c r="G691"/>
    </row>
  </sheetData>
  <autoFilter ref="A1:I230"/>
  <phoneticPr fontId="4" type="noConversion"/>
  <hyperlinks>
    <hyperlink ref="G539" r:id="rId1"/>
  </hyperlinks>
  <pageMargins left="0.7" right="0.7" top="0.75" bottom="0.75" header="0.3" footer="0.3"/>
  <pageSetup paperSize="9" orientation="portrait"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workbookViewId="0">
      <selection activeCell="H15" sqref="H15"/>
    </sheetView>
  </sheetViews>
  <sheetFormatPr defaultRowHeight="15.6" x14ac:dyDescent="0.3"/>
  <cols>
    <col min="1" max="1" width="7.19921875" bestFit="1" customWidth="1"/>
    <col min="2" max="2" width="10.69921875" bestFit="1" customWidth="1"/>
    <col min="3" max="3" width="9.69921875" customWidth="1"/>
    <col min="4" max="4" width="12.09765625" customWidth="1"/>
    <col min="5" max="5" width="7.69921875" customWidth="1"/>
    <col min="6" max="6" width="11.19921875" customWidth="1"/>
  </cols>
  <sheetData>
    <row r="1" spans="1:6" ht="46.8" x14ac:dyDescent="0.3">
      <c r="A1" s="44" t="s">
        <v>856</v>
      </c>
      <c r="B1" s="42" t="s">
        <v>865</v>
      </c>
      <c r="C1" s="42" t="s">
        <v>855</v>
      </c>
      <c r="D1" s="42" t="s">
        <v>895</v>
      </c>
      <c r="E1" s="43" t="s">
        <v>857</v>
      </c>
      <c r="F1" s="37" t="s">
        <v>894</v>
      </c>
    </row>
    <row r="2" spans="1:6" x14ac:dyDescent="0.3">
      <c r="A2">
        <v>1</v>
      </c>
      <c r="B2" s="41" t="s">
        <v>160</v>
      </c>
      <c r="C2" s="5">
        <v>72.018548387096772</v>
      </c>
      <c r="D2" s="14">
        <v>0.72499999999999998</v>
      </c>
      <c r="E2" s="40">
        <v>52.213447580645159</v>
      </c>
      <c r="F2" s="38">
        <v>100</v>
      </c>
    </row>
    <row r="3" spans="1:6" x14ac:dyDescent="0.3">
      <c r="A3">
        <v>2</v>
      </c>
      <c r="B3" s="41" t="s">
        <v>325</v>
      </c>
      <c r="C3" s="5">
        <v>57.240259740259738</v>
      </c>
      <c r="D3" s="14">
        <v>0.56000000000000005</v>
      </c>
      <c r="E3" s="40">
        <v>32.054545454545455</v>
      </c>
      <c r="F3" s="39">
        <f>E3/$E$2*100</f>
        <v>61.391359773813626</v>
      </c>
    </row>
    <row r="4" spans="1:6" x14ac:dyDescent="0.3">
      <c r="A4">
        <v>3</v>
      </c>
      <c r="B4" s="41" t="s">
        <v>586</v>
      </c>
      <c r="C4" s="5">
        <v>30.69282945736434</v>
      </c>
      <c r="D4" s="14">
        <v>0.62</v>
      </c>
      <c r="E4" s="40">
        <v>19.029554263565892</v>
      </c>
      <c r="F4" s="39">
        <f t="shared" ref="F4:F13" si="0">E4/$E$2*100</f>
        <v>36.445695783972518</v>
      </c>
    </row>
    <row r="5" spans="1:6" x14ac:dyDescent="0.3">
      <c r="A5">
        <v>4</v>
      </c>
      <c r="B5" s="41" t="s">
        <v>850</v>
      </c>
      <c r="C5" s="5">
        <v>48.53125</v>
      </c>
      <c r="D5" s="14">
        <v>0.37</v>
      </c>
      <c r="E5" s="40">
        <v>17.9565625</v>
      </c>
      <c r="F5" s="39">
        <f t="shared" si="0"/>
        <v>34.390685411580186</v>
      </c>
    </row>
    <row r="6" spans="1:6" x14ac:dyDescent="0.3">
      <c r="A6">
        <v>5</v>
      </c>
      <c r="B6" s="41" t="s">
        <v>833</v>
      </c>
      <c r="C6" s="5">
        <v>33.842307692307692</v>
      </c>
      <c r="D6" s="14">
        <v>0.45</v>
      </c>
      <c r="E6" s="40">
        <v>15.229038461538462</v>
      </c>
      <c r="F6" s="39">
        <f t="shared" si="0"/>
        <v>29.166889311449463</v>
      </c>
    </row>
    <row r="7" spans="1:6" x14ac:dyDescent="0.3">
      <c r="A7">
        <v>6</v>
      </c>
      <c r="B7" s="41" t="s">
        <v>851</v>
      </c>
      <c r="C7" s="5">
        <v>56.854166666666664</v>
      </c>
      <c r="D7" s="14">
        <v>0.23499999999999999</v>
      </c>
      <c r="E7" s="40">
        <v>13.360729166666665</v>
      </c>
      <c r="F7" s="39">
        <f t="shared" si="0"/>
        <v>25.5886745383565</v>
      </c>
    </row>
    <row r="8" spans="1:6" x14ac:dyDescent="0.3">
      <c r="A8">
        <v>7</v>
      </c>
      <c r="B8" s="41" t="s">
        <v>495</v>
      </c>
      <c r="C8" s="5">
        <v>33.243333333333332</v>
      </c>
      <c r="D8" s="14">
        <v>0.24</v>
      </c>
      <c r="E8" s="40">
        <v>7.9783999999999997</v>
      </c>
      <c r="F8" s="39">
        <f t="shared" si="0"/>
        <v>15.280354716430347</v>
      </c>
    </row>
    <row r="9" spans="1:6" x14ac:dyDescent="0.3">
      <c r="A9">
        <v>8</v>
      </c>
      <c r="B9" s="41" t="s">
        <v>852</v>
      </c>
      <c r="C9" s="5">
        <v>36.75</v>
      </c>
      <c r="D9" s="14">
        <v>8.5000000000000006E-2</v>
      </c>
      <c r="E9" s="40">
        <v>3.1237500000000002</v>
      </c>
      <c r="F9" s="39">
        <f t="shared" si="0"/>
        <v>5.9826541719454154</v>
      </c>
    </row>
    <row r="10" spans="1:6" x14ac:dyDescent="0.3">
      <c r="A10">
        <v>9</v>
      </c>
      <c r="B10" s="41" t="s">
        <v>506</v>
      </c>
      <c r="C10" s="5">
        <v>22.361111111111111</v>
      </c>
      <c r="D10" s="14">
        <v>5.5E-2</v>
      </c>
      <c r="E10" s="40">
        <v>1.2298611111111111</v>
      </c>
      <c r="F10" s="39">
        <f t="shared" si="0"/>
        <v>2.355448965923109</v>
      </c>
    </row>
    <row r="11" spans="1:6" x14ac:dyDescent="0.3">
      <c r="A11">
        <v>10</v>
      </c>
      <c r="B11" s="41" t="s">
        <v>520</v>
      </c>
      <c r="C11" s="5">
        <v>6.5125000000000002</v>
      </c>
      <c r="D11" s="14">
        <v>0.09</v>
      </c>
      <c r="E11" s="40">
        <v>0.58612500000000001</v>
      </c>
      <c r="F11" s="39">
        <f t="shared" si="0"/>
        <v>1.1225556387455804</v>
      </c>
    </row>
    <row r="12" spans="1:6" x14ac:dyDescent="0.3">
      <c r="A12">
        <v>11</v>
      </c>
      <c r="B12" s="41" t="s">
        <v>853</v>
      </c>
      <c r="C12" s="5">
        <v>-25</v>
      </c>
      <c r="D12" s="14">
        <v>0.02</v>
      </c>
      <c r="E12" s="40">
        <v>-0.5</v>
      </c>
      <c r="F12" s="39">
        <f t="shared" si="0"/>
        <v>-0.95760771059550454</v>
      </c>
    </row>
    <row r="13" spans="1:6" x14ac:dyDescent="0.3">
      <c r="A13">
        <v>12</v>
      </c>
      <c r="B13" s="41" t="s">
        <v>854</v>
      </c>
      <c r="C13" s="10">
        <v>-118.125</v>
      </c>
      <c r="D13" s="15">
        <v>0.05</v>
      </c>
      <c r="E13" s="40">
        <v>-5.90625</v>
      </c>
      <c r="F13" s="39">
        <f t="shared" si="0"/>
        <v>-11.311741081409398</v>
      </c>
    </row>
    <row r="14" spans="1:6" x14ac:dyDescent="0.3">
      <c r="F14" s="45" t="s">
        <v>896</v>
      </c>
    </row>
    <row r="15" spans="1:6" ht="23.4" customHeight="1" x14ac:dyDescent="0.3">
      <c r="F15" s="45"/>
    </row>
    <row r="16" spans="1:6" ht="62.4" customHeight="1" x14ac:dyDescent="0.3">
      <c r="A16" s="51" t="s">
        <v>897</v>
      </c>
      <c r="B16" s="52"/>
      <c r="C16" s="52"/>
      <c r="D16" s="52"/>
      <c r="E16" s="52"/>
      <c r="F16" s="52"/>
    </row>
  </sheetData>
  <sortState ref="B2:G13">
    <sortCondition descending="1" ref="E2:E13"/>
  </sortState>
  <mergeCells count="1">
    <mergeCell ref="A16:F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2</vt:i4>
      </vt:variant>
    </vt:vector>
  </HeadingPairs>
  <TitlesOfParts>
    <vt:vector size="2" baseType="lpstr">
      <vt:lpstr>Hodnotenie všetkých opatrení</vt:lpstr>
      <vt:lpstr> Poradie strán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Tomáš Szalay</dc:creator>
  <cp:lastModifiedBy>Windows User</cp:lastModifiedBy>
  <cp:lastPrinted>2020-03-20T12:01:46Z</cp:lastPrinted>
  <dcterms:created xsi:type="dcterms:W3CDTF">2020-01-27T17:50:38Z</dcterms:created>
  <dcterms:modified xsi:type="dcterms:W3CDTF">2020-03-22T09:30:36Z</dcterms:modified>
</cp:coreProperties>
</file>